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Research&amp;Analysis\Users\Jordan\Reports\2016\2016 Financial Aid Report\"/>
    </mc:Choice>
  </mc:AlternateContent>
  <bookViews>
    <workbookView xWindow="0" yWindow="0" windowWidth="18870" windowHeight="7215" firstSheet="5" activeTab="7"/>
  </bookViews>
  <sheets>
    <sheet name="Data Notes and Definitions" sheetId="2" r:id="rId1"/>
    <sheet name="FAFSA Statistics" sheetId="3" r:id="rId2"/>
    <sheet name="Fiscal Summary" sheetId="1" r:id="rId3"/>
    <sheet name="Award Summary" sheetId="4" r:id="rId4"/>
    <sheet name="Dollars by Institution" sheetId="5" r:id="rId5"/>
    <sheet name="Recipients by Institution" sheetId="6" r:id="rId6"/>
    <sheet name="Mean Award by Institution" sheetId="7" r:id="rId7"/>
    <sheet name="Teaching Stipends" sheetId="9" r:id="rId8"/>
  </sheets>
  <definedNames>
    <definedName name="_xlnm._FilterDatabase" localSheetId="2" hidden="1">'Fiscal Summary'!$A$4:$G$4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9" i="4" l="1"/>
  <c r="L21" i="4" s="1"/>
  <c r="K19" i="4"/>
  <c r="K21" i="4" s="1"/>
  <c r="J19" i="4"/>
  <c r="J21" i="4" s="1"/>
  <c r="I19" i="4"/>
  <c r="I21" i="4" s="1"/>
  <c r="H19" i="4"/>
  <c r="H21" i="4" s="1"/>
  <c r="G19" i="4"/>
  <c r="G21" i="4" s="1"/>
  <c r="F19" i="4"/>
  <c r="F21" i="4" s="1"/>
  <c r="E19" i="4"/>
  <c r="E21" i="4" s="1"/>
  <c r="D19" i="4"/>
  <c r="D21" i="4" s="1"/>
  <c r="C19" i="4"/>
  <c r="C21" i="4" s="1"/>
  <c r="C16" i="1" l="1"/>
  <c r="C15" i="1"/>
  <c r="C14" i="1"/>
  <c r="C13" i="1"/>
  <c r="C12" i="1"/>
  <c r="C11" i="1"/>
  <c r="C10" i="1"/>
  <c r="C9" i="1"/>
  <c r="C8" i="1"/>
  <c r="C7" i="1"/>
  <c r="C6" i="1"/>
  <c r="C5" i="1"/>
  <c r="E5" i="1"/>
  <c r="E16" i="1"/>
  <c r="E15" i="1"/>
  <c r="E14" i="1"/>
  <c r="E13" i="1"/>
  <c r="E12" i="1"/>
  <c r="E11" i="1"/>
  <c r="E10" i="1"/>
  <c r="E9" i="1"/>
  <c r="E8" i="1"/>
  <c r="E7" i="1"/>
  <c r="E6" i="1"/>
  <c r="G16" i="1"/>
  <c r="G15" i="1"/>
  <c r="G14" i="1"/>
  <c r="G13" i="1"/>
  <c r="G12" i="1"/>
  <c r="G11" i="1"/>
  <c r="G10" i="1"/>
  <c r="G9" i="1"/>
  <c r="G8" i="1"/>
  <c r="G7" i="1"/>
  <c r="G6" i="1"/>
  <c r="G5" i="1"/>
</calcChain>
</file>

<file path=xl/sharedStrings.xml><?xml version="1.0" encoding="utf-8"?>
<sst xmlns="http://schemas.openxmlformats.org/spreadsheetml/2006/main" count="398" uniqueCount="161">
  <si>
    <t>FY 2014</t>
  </si>
  <si>
    <t>FY 2015</t>
  </si>
  <si>
    <t>FY 2016</t>
  </si>
  <si>
    <t>Expenditures</t>
  </si>
  <si>
    <t>Higher Education Award</t>
  </si>
  <si>
    <t>Freedom of Choice</t>
  </si>
  <si>
    <t>Adult Student Grant</t>
  </si>
  <si>
    <t>Minority Teacher Stipend</t>
  </si>
  <si>
    <t>Minority Teacher Scholarship</t>
  </si>
  <si>
    <t>High Needs Stipend</t>
  </si>
  <si>
    <t>Primary Care</t>
  </si>
  <si>
    <t>Total Programs</t>
  </si>
  <si>
    <t>Source: Peoplesoft (State Accounting System)</t>
  </si>
  <si>
    <t>% of total</t>
  </si>
  <si>
    <t>FY 2016 Fiscal Summary</t>
  </si>
  <si>
    <t>EARN Indiana</t>
  </si>
  <si>
    <t>Mitch Daniels Early Graduation</t>
  </si>
  <si>
    <t>National Guard</t>
  </si>
  <si>
    <t>21st Century Scholars</t>
  </si>
  <si>
    <t>NOTE: Amounts in this table represent funds disbursed during the fiscal year only. In contrast, the remaining tables in this workbook represent liabilities incurred during the 'award cycle', a window of time that overlaps multiple fiscal years. Totals in this table will differ from those in the remaining tables.</t>
  </si>
  <si>
    <t>Data Notes and Definitions</t>
  </si>
  <si>
    <t>1) All award dollars and award amounts are listed at the institution to which they were paid.</t>
  </si>
  <si>
    <t xml:space="preserve">For additional information about Indiana student financial aid programs and eligibility criteria, please visit: http://www.in.gov/che/4498.htm# </t>
  </si>
  <si>
    <t>FAFSA DEMOGRAPHICS</t>
  </si>
  <si>
    <t>2015-16</t>
  </si>
  <si>
    <t>All Filers</t>
  </si>
  <si>
    <t>O'Bannon Recipients</t>
  </si>
  <si>
    <t>Scholars</t>
  </si>
  <si>
    <t>Population Size</t>
  </si>
  <si>
    <t>Male</t>
  </si>
  <si>
    <t>Female</t>
  </si>
  <si>
    <t>Dependent</t>
  </si>
  <si>
    <t>Independent</t>
  </si>
  <si>
    <t>Married</t>
  </si>
  <si>
    <t>1st Generation Student</t>
  </si>
  <si>
    <t>Pell Eligible</t>
  </si>
  <si>
    <t>In Legal Guardianship</t>
  </si>
  <si>
    <t>Dislocated Worker, Parent</t>
  </si>
  <si>
    <t>Dislocated Worker, Student</t>
  </si>
  <si>
    <t>1 Yr</t>
  </si>
  <si>
    <t>Trend</t>
  </si>
  <si>
    <t>4 Yr</t>
  </si>
  <si>
    <t>Institution Type</t>
  </si>
  <si>
    <t>Frank O'Bannon Total</t>
  </si>
  <si>
    <t>21st</t>
  </si>
  <si>
    <t>2 Year Public</t>
  </si>
  <si>
    <t>4 Year Public</t>
  </si>
  <si>
    <t>Private</t>
  </si>
  <si>
    <t>Proprietary</t>
  </si>
  <si>
    <t>All Awards</t>
  </si>
  <si>
    <t>HEA(O'Bannon)</t>
  </si>
  <si>
    <t>FOC(O'Bannon)</t>
  </si>
  <si>
    <t xml:space="preserve">CVO </t>
  </si>
  <si>
    <t>Mitch Daniels Early Graduation Scholarship</t>
  </si>
  <si>
    <t>Awards</t>
  </si>
  <si>
    <t>Students</t>
  </si>
  <si>
    <t>Mean</t>
  </si>
  <si>
    <t>Contract-for-Space</t>
  </si>
  <si>
    <t>Source: CHE Grants Reporting and Delivery System (GRADS)</t>
  </si>
  <si>
    <t>Institution</t>
  </si>
  <si>
    <t>Any Award</t>
  </si>
  <si>
    <t>HEA</t>
  </si>
  <si>
    <t>FOC</t>
  </si>
  <si>
    <t>CVO</t>
  </si>
  <si>
    <t>American National University - Ft Wayne</t>
  </si>
  <si>
    <t>American National University - Indnpls</t>
  </si>
  <si>
    <t>American National University -South Bend</t>
  </si>
  <si>
    <t>Ancilla College</t>
  </si>
  <si>
    <t>Anderson University</t>
  </si>
  <si>
    <t>Ball State University</t>
  </si>
  <si>
    <t>Bethel College</t>
  </si>
  <si>
    <t>Butler University</t>
  </si>
  <si>
    <t>Calumet College of Saint Joseph</t>
  </si>
  <si>
    <t>Chamberlain College of Nursing - Indpls</t>
  </si>
  <si>
    <t>Cincinnati State Technical College</t>
  </si>
  <si>
    <t>Crossroads Bible College</t>
  </si>
  <si>
    <t>DePauw University</t>
  </si>
  <si>
    <t>Earlham College</t>
  </si>
  <si>
    <t>Fortis College</t>
  </si>
  <si>
    <t>Franklin College</t>
  </si>
  <si>
    <t>Goshen College</t>
  </si>
  <si>
    <t>Grace College</t>
  </si>
  <si>
    <t>Hanover College</t>
  </si>
  <si>
    <t>Harrison College -Anderson</t>
  </si>
  <si>
    <t>Harrison College -Columbus</t>
  </si>
  <si>
    <t>Harrison College -Elkhart</t>
  </si>
  <si>
    <t>Harrison College -Evansville</t>
  </si>
  <si>
    <t>Harrison College -Fort Wayne</t>
  </si>
  <si>
    <t>Harrison College -Indianapolis</t>
  </si>
  <si>
    <t>Harrison College -Indpls East</t>
  </si>
  <si>
    <t>Harrison College -Indpls Northwest</t>
  </si>
  <si>
    <t>Harrison College -Lafayette</t>
  </si>
  <si>
    <t>Harrison College -Terre Haute</t>
  </si>
  <si>
    <t>Holy Cross College</t>
  </si>
  <si>
    <t>Huntington University</t>
  </si>
  <si>
    <t>Indiana Institute of Technology</t>
  </si>
  <si>
    <t>Indiana State University</t>
  </si>
  <si>
    <t>Indiana University - Bloomington</t>
  </si>
  <si>
    <t>Indiana University - Kokomo</t>
  </si>
  <si>
    <t>Indiana University - South Bend</t>
  </si>
  <si>
    <t>Indiana University East - Richmond</t>
  </si>
  <si>
    <t>Indiana University Northwest - Gary</t>
  </si>
  <si>
    <t>Indiana University Southeast -New Albany</t>
  </si>
  <si>
    <t>Indiana Wesleyan University</t>
  </si>
  <si>
    <t>International Business College -Ft Wayne</t>
  </si>
  <si>
    <t>International Business College -Indpls</t>
  </si>
  <si>
    <t>ITT Technical Institute - Fort Wayne</t>
  </si>
  <si>
    <t>ITT Technical Institute - Indianapolis</t>
  </si>
  <si>
    <t>ITT Technical Institute - Newburgh</t>
  </si>
  <si>
    <t>ITT Technical Institute - South Bend</t>
  </si>
  <si>
    <t>IUPU - Columbus</t>
  </si>
  <si>
    <t>IUPU - Fort Wayne</t>
  </si>
  <si>
    <t>IUPU - Indianapolis</t>
  </si>
  <si>
    <t>Ivy Tech  Community College</t>
  </si>
  <si>
    <t>Lincoln College of Technology</t>
  </si>
  <si>
    <t>Manchester University</t>
  </si>
  <si>
    <t>Marian University</t>
  </si>
  <si>
    <t>Martin University</t>
  </si>
  <si>
    <t>MedTech College - Fort Wayne</t>
  </si>
  <si>
    <t>MedTech College - Greenwood</t>
  </si>
  <si>
    <t>MedTech College - Indianapolis</t>
  </si>
  <si>
    <t>Northern Kentucky University</t>
  </si>
  <si>
    <t>Oakland City University</t>
  </si>
  <si>
    <t>Purdue University - Calumet</t>
  </si>
  <si>
    <t>Purdue University - North Central</t>
  </si>
  <si>
    <t>Purdue University - West Lafayette</t>
  </si>
  <si>
    <t>Rose-Hulman Institute of Technology</t>
  </si>
  <si>
    <t>Saint Elizabeth's School of Nursing</t>
  </si>
  <si>
    <t>Saint Joseph's College</t>
  </si>
  <si>
    <t>Saint Mary's College</t>
  </si>
  <si>
    <t>Saint Mary-Of-The-Woods College</t>
  </si>
  <si>
    <t>Taylor University - Upland</t>
  </si>
  <si>
    <t>Trine University</t>
  </si>
  <si>
    <t>Trine University Branch</t>
  </si>
  <si>
    <t>University of Cincinnati</t>
  </si>
  <si>
    <t>University of Evansville</t>
  </si>
  <si>
    <t>University of Indianapolis</t>
  </si>
  <si>
    <t>University of Notre Dame</t>
  </si>
  <si>
    <t>University of Saint Francis</t>
  </si>
  <si>
    <t>University of Southern Indiana</t>
  </si>
  <si>
    <t>Valparaiso University</t>
  </si>
  <si>
    <t>Vincennes University</t>
  </si>
  <si>
    <t>Wabash College</t>
  </si>
  <si>
    <t>WGU Indiana</t>
  </si>
  <si>
    <t>Award Cycle 2015-16</t>
  </si>
  <si>
    <t>CVO*</t>
  </si>
  <si>
    <t>GRANTS</t>
  </si>
  <si>
    <t>OTHER AWARDS</t>
  </si>
  <si>
    <t>2) Frank O'Bannon is composed of the Higher Education Award (HEA) and the Freedom of Choice Award (FOC). National Guard grants include the National Guard Supplemental Grant (NGS) and the National Guard Extension Scholarship (NGE).</t>
  </si>
  <si>
    <t>3) CVO (Children of Veterans and Officers) provides tutition and fee assistance to the the children of deceased or diabled veterans, Purple Heart recipients or wounded veterans, the child or spouse of Indiana National Guard or public safety officers killed in the line of duty, Indiana Purple Heart recipients. CVO also covers book payments for students who are former students of Morton Memorial High School or who are former residents of the Indiana Soldiers' and Sailors' Children's Home.</t>
  </si>
  <si>
    <t>* Children of Veterans and Public Safety Officers; provides tutition and fee assistance to the the children of deceased or diabled veterans, Purple Heart recipients or wounded veterans, the child or spouse of Indiana National Guard or public safety officers killed in the line of duty, Indiana Purple Heart recipients. CVO also includes book payments to students who are former students of Morton Memorial High School or who are former residents of the Indiana Soldiers' and Sailors' Children's Home.</t>
  </si>
  <si>
    <t>Total*</t>
  </si>
  <si>
    <t>*Student counts in the total row are unduplicated and will therefore not equal the sum of student counts by institution type.</t>
  </si>
  <si>
    <t>Art Inst of Phoenix Indianapolis</t>
  </si>
  <si>
    <t>Art Inst of Phoenix Fort Wayne</t>
  </si>
  <si>
    <t>Art Inst of Phoenix Merrillville</t>
  </si>
  <si>
    <t>Art Inst of Phoenix Michigan City</t>
  </si>
  <si>
    <t>Art Inst of Phoenix South Bend</t>
  </si>
  <si>
    <t>Art Inst of Phoenix Indianapolis (Meridian)</t>
  </si>
  <si>
    <t>*percentages do not add to 100 because some students are self-reported as divorced/widowed, separated, or unknown</t>
  </si>
  <si>
    <t>Single*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</si>
</sst>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quot;$&quot;#,##0"/>
    <numFmt numFmtId="165" formatCode="0.0%"/>
    <numFmt numFmtId="166" formatCode="0.0"/>
    <numFmt numFmtId="167" formatCode="&quot;$&quot;#,##0.00"/>
    <numFmt numFmtId="168" formatCode="_(* #,##0_);_(* \(#,##0\);_(* &quot;-&quot;??_);_(@_)"/>
  </numFmts>
  <fonts count="2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rgb="FF000000"/>
      <name val="Calibri"/>
      <family val="2"/>
      <scheme val="minor"/>
    </font>
    <font>
      <b/>
      <sz val="18"/>
      <color theme="0"/>
      <name val="Calibri"/>
      <family val="2"/>
      <scheme val="minor"/>
    </font>
    <font>
      <sz val="12"/>
      <color theme="1"/>
      <name val="Calibri"/>
      <family val="2"/>
      <scheme val="minor"/>
    </font>
    <font>
      <sz val="12"/>
      <color rgb="FFC00000"/>
      <name val="Calibri"/>
      <family val="2"/>
      <scheme val="minor"/>
    </font>
    <font>
      <b/>
      <sz val="11"/>
      <color rgb="FFC00000"/>
      <name val="Calibri"/>
      <family val="2"/>
      <scheme val="minor"/>
    </font>
    <font>
      <sz val="10"/>
      <color theme="1"/>
      <name val="Calibri"/>
      <family val="2"/>
      <scheme val="minor"/>
    </font>
    <font>
      <sz val="18"/>
      <color theme="4"/>
      <name val="Calibri"/>
      <family val="2"/>
      <scheme val="minor"/>
    </font>
    <font>
      <sz val="18"/>
      <color theme="0"/>
      <name val="Calibri"/>
      <family val="2"/>
      <scheme val="minor"/>
    </font>
    <font>
      <sz val="14"/>
      <color theme="0"/>
      <name val="Calibri"/>
      <family val="2"/>
      <scheme val="minor"/>
    </font>
    <font>
      <sz val="14"/>
      <color theme="5"/>
      <name val="Calibri"/>
      <family val="2"/>
      <scheme val="minor"/>
    </font>
    <font>
      <sz val="14"/>
      <color theme="7" tint="-0.499984740745262"/>
      <name val="Calibri"/>
      <family val="2"/>
      <scheme val="minor"/>
    </font>
    <font>
      <sz val="14"/>
      <color theme="4"/>
      <name val="Calibri"/>
      <family val="2"/>
      <scheme val="minor"/>
    </font>
    <font>
      <sz val="11"/>
      <color theme="1"/>
      <name val="Calibri"/>
      <family val="2"/>
    </font>
    <font>
      <sz val="18"/>
      <color rgb="FFFFFFFF"/>
      <name val="Calibri"/>
      <family val="2"/>
    </font>
    <font>
      <b/>
      <sz val="11"/>
      <color rgb="FF000000"/>
      <name val="Calibri"/>
      <family val="2"/>
    </font>
    <font>
      <i/>
      <sz val="11"/>
      <color rgb="FF000000"/>
      <name val="Calibri"/>
      <family val="2"/>
    </font>
    <font>
      <sz val="18"/>
      <color theme="4"/>
      <name val="Calibri"/>
      <family val="2"/>
    </font>
    <font>
      <sz val="18"/>
      <color theme="0"/>
      <name val="Calibri"/>
      <family val="2"/>
    </font>
  </fonts>
  <fills count="12">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2"/>
        <bgColor indexed="64"/>
      </patternFill>
    </fill>
    <fill>
      <patternFill patternType="solid">
        <fgColor theme="5"/>
        <bgColor indexed="64"/>
      </patternFill>
    </fill>
    <fill>
      <patternFill patternType="solid">
        <fgColor theme="7"/>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FFFF"/>
        <bgColor rgb="FF000000"/>
      </patternFill>
    </fill>
    <fill>
      <patternFill patternType="solid">
        <fgColor theme="4"/>
        <bgColor rgb="FF000000"/>
      </patternFill>
    </fill>
  </fills>
  <borders count="22">
    <border>
      <left/>
      <right/>
      <top/>
      <bottom/>
      <diagonal/>
    </border>
    <border>
      <left/>
      <right/>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auto="1"/>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auto="1"/>
      </left>
      <right style="thin">
        <color auto="1"/>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indexed="64"/>
      </bottom>
      <diagonal/>
    </border>
    <border>
      <left style="thin">
        <color indexed="64"/>
      </left>
      <right/>
      <top style="thin">
        <color indexed="64"/>
      </top>
      <bottom/>
      <diagonal/>
    </border>
    <border>
      <left/>
      <right style="thin">
        <color auto="1"/>
      </right>
      <top style="thin">
        <color indexed="64"/>
      </top>
      <bottom/>
      <diagonal/>
    </border>
    <border>
      <left/>
      <right style="thin">
        <color indexed="64"/>
      </right>
      <top style="medium">
        <color indexed="64"/>
      </top>
      <bottom/>
      <diagonal/>
    </border>
    <border>
      <left style="medium">
        <color auto="1"/>
      </left>
      <right/>
      <top/>
      <bottom/>
      <diagonal/>
    </border>
    <border>
      <left style="medium">
        <color auto="1"/>
      </left>
      <right/>
      <top/>
      <bottom style="thin">
        <color auto="1"/>
      </bottom>
      <diagonal/>
    </border>
    <border>
      <left style="medium">
        <color auto="1"/>
      </left>
      <right/>
      <top style="thin">
        <color auto="1"/>
      </top>
      <bottom/>
      <diagonal/>
    </border>
    <border>
      <left/>
      <right/>
      <top style="thin">
        <color auto="1"/>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135">
    <xf numFmtId="0" fontId="0" fillId="0" borderId="0" xfId="0"/>
    <xf numFmtId="0" fontId="0" fillId="2" borderId="5" xfId="0" applyFont="1" applyFill="1" applyBorder="1"/>
    <xf numFmtId="0" fontId="0" fillId="2" borderId="6" xfId="0" applyFont="1" applyFill="1" applyBorder="1" applyAlignment="1">
      <alignment horizontal="center"/>
    </xf>
    <xf numFmtId="0" fontId="0" fillId="2" borderId="0" xfId="0" applyFont="1" applyFill="1" applyBorder="1" applyAlignment="1">
      <alignment horizontal="right"/>
    </xf>
    <xf numFmtId="164" fontId="0" fillId="2" borderId="8" xfId="0" applyNumberFormat="1" applyFont="1" applyFill="1" applyBorder="1"/>
    <xf numFmtId="164" fontId="0" fillId="2" borderId="8" xfId="0" applyNumberFormat="1" applyFill="1" applyBorder="1"/>
    <xf numFmtId="164" fontId="0" fillId="2" borderId="0" xfId="0" applyNumberFormat="1" applyFill="1"/>
    <xf numFmtId="0" fontId="6" fillId="2" borderId="0" xfId="0" applyFont="1" applyFill="1" applyBorder="1" applyAlignment="1">
      <alignment horizontal="right" vertical="center"/>
    </xf>
    <xf numFmtId="0" fontId="0" fillId="4" borderId="7" xfId="0" applyFont="1" applyFill="1" applyBorder="1" applyAlignment="1">
      <alignment horizontal="center"/>
    </xf>
    <xf numFmtId="10" fontId="5" fillId="4" borderId="0" xfId="1" applyNumberFormat="1" applyFont="1" applyFill="1" applyBorder="1" applyAlignment="1">
      <alignment horizontal="center"/>
    </xf>
    <xf numFmtId="10" fontId="5" fillId="4" borderId="9" xfId="1" applyNumberFormat="1" applyFont="1" applyFill="1" applyBorder="1" applyAlignment="1">
      <alignment horizontal="center"/>
    </xf>
    <xf numFmtId="0" fontId="0" fillId="4" borderId="13" xfId="0" applyFont="1" applyFill="1" applyBorder="1" applyAlignment="1">
      <alignment horizontal="center"/>
    </xf>
    <xf numFmtId="164" fontId="5" fillId="2" borderId="15" xfId="1" applyNumberFormat="1" applyFont="1" applyFill="1" applyBorder="1" applyAlignment="1">
      <alignment horizontal="right"/>
    </xf>
    <xf numFmtId="164" fontId="5" fillId="2" borderId="8" xfId="1" applyNumberFormat="1" applyFont="1" applyFill="1" applyBorder="1" applyAlignment="1">
      <alignment horizontal="right"/>
    </xf>
    <xf numFmtId="0" fontId="0" fillId="2" borderId="0" xfId="0" applyFill="1"/>
    <xf numFmtId="164" fontId="2" fillId="3" borderId="12" xfId="0" applyNumberFormat="1" applyFont="1" applyFill="1" applyBorder="1"/>
    <xf numFmtId="10" fontId="4" fillId="3" borderId="12" xfId="1" applyNumberFormat="1" applyFont="1" applyFill="1" applyBorder="1" applyAlignment="1">
      <alignment horizontal="center"/>
    </xf>
    <xf numFmtId="10" fontId="4" fillId="3" borderId="12" xfId="1" applyNumberFormat="1" applyFont="1" applyFill="1" applyBorder="1"/>
    <xf numFmtId="0" fontId="0" fillId="0" borderId="0" xfId="0" applyAlignment="1">
      <alignment horizontal="left"/>
    </xf>
    <xf numFmtId="0" fontId="3" fillId="2" borderId="17" xfId="0" applyFont="1" applyFill="1" applyBorder="1"/>
    <xf numFmtId="0" fontId="12" fillId="2" borderId="0" xfId="0" applyFont="1" applyFill="1" applyBorder="1" applyAlignment="1">
      <alignment horizontal="right"/>
    </xf>
    <xf numFmtId="0" fontId="13" fillId="2" borderId="0" xfId="0" applyFont="1" applyFill="1" applyBorder="1" applyAlignment="1">
      <alignment horizontal="center"/>
    </xf>
    <xf numFmtId="0" fontId="0" fillId="2" borderId="0" xfId="0" applyFont="1" applyFill="1" applyBorder="1"/>
    <xf numFmtId="0" fontId="14" fillId="5" borderId="10" xfId="0" applyFont="1" applyFill="1" applyBorder="1" applyAlignment="1">
      <alignment horizontal="center" vertical="center"/>
    </xf>
    <xf numFmtId="0" fontId="14" fillId="6" borderId="10" xfId="0" applyFont="1" applyFill="1" applyBorder="1" applyAlignment="1">
      <alignment horizontal="center" vertical="center"/>
    </xf>
    <xf numFmtId="0" fontId="8" fillId="2" borderId="0" xfId="0" applyFont="1" applyFill="1" applyBorder="1" applyAlignment="1">
      <alignment horizontal="right"/>
    </xf>
    <xf numFmtId="3" fontId="11" fillId="7" borderId="14" xfId="0" applyNumberFormat="1" applyFont="1" applyFill="1" applyBorder="1" applyAlignment="1">
      <alignment horizontal="center"/>
    </xf>
    <xf numFmtId="3" fontId="11" fillId="8" borderId="14" xfId="0" applyNumberFormat="1" applyFont="1" applyFill="1" applyBorder="1" applyAlignment="1">
      <alignment horizontal="center"/>
    </xf>
    <xf numFmtId="3" fontId="11" fillId="2" borderId="0" xfId="0" applyNumberFormat="1" applyFont="1" applyFill="1" applyBorder="1" applyAlignment="1">
      <alignment horizontal="center"/>
    </xf>
    <xf numFmtId="9" fontId="11" fillId="2" borderId="10" xfId="0" applyNumberFormat="1" applyFont="1" applyFill="1" applyBorder="1" applyAlignment="1">
      <alignment horizontal="center"/>
    </xf>
    <xf numFmtId="9" fontId="11" fillId="7" borderId="14" xfId="0" applyNumberFormat="1" applyFont="1" applyFill="1" applyBorder="1" applyAlignment="1">
      <alignment horizontal="center"/>
    </xf>
    <xf numFmtId="9" fontId="11" fillId="8" borderId="14" xfId="0" applyNumberFormat="1" applyFont="1" applyFill="1" applyBorder="1" applyAlignment="1">
      <alignment horizontal="center"/>
    </xf>
    <xf numFmtId="0" fontId="11" fillId="2" borderId="12" xfId="0" applyFont="1" applyFill="1" applyBorder="1"/>
    <xf numFmtId="0" fontId="11" fillId="2" borderId="0" xfId="0" applyFont="1" applyFill="1" applyBorder="1"/>
    <xf numFmtId="165" fontId="11" fillId="7" borderId="11" xfId="1" applyNumberFormat="1" applyFont="1" applyFill="1" applyBorder="1" applyAlignment="1">
      <alignment horizontal="center"/>
    </xf>
    <xf numFmtId="165" fontId="11" fillId="8" borderId="11" xfId="1" applyNumberFormat="1" applyFont="1" applyFill="1" applyBorder="1" applyAlignment="1">
      <alignment horizontal="center"/>
    </xf>
    <xf numFmtId="165" fontId="11" fillId="2" borderId="11" xfId="1" applyNumberFormat="1" applyFont="1" applyFill="1" applyBorder="1" applyAlignment="1">
      <alignment horizontal="center"/>
    </xf>
    <xf numFmtId="165" fontId="11" fillId="7" borderId="14" xfId="1" applyNumberFormat="1" applyFont="1" applyFill="1" applyBorder="1" applyAlignment="1">
      <alignment horizontal="center"/>
    </xf>
    <xf numFmtId="165" fontId="11" fillId="8" borderId="14" xfId="1" applyNumberFormat="1" applyFont="1" applyFill="1" applyBorder="1" applyAlignment="1">
      <alignment horizontal="center"/>
    </xf>
    <xf numFmtId="0" fontId="14" fillId="5" borderId="16" xfId="0" applyFont="1" applyFill="1" applyBorder="1" applyAlignment="1">
      <alignment horizontal="center" vertical="center"/>
    </xf>
    <xf numFmtId="9" fontId="11" fillId="7" borderId="5" xfId="0" applyNumberFormat="1" applyFont="1" applyFill="1" applyBorder="1" applyAlignment="1">
      <alignment horizontal="center"/>
    </xf>
    <xf numFmtId="0" fontId="14" fillId="5" borderId="15" xfId="0" applyFont="1" applyFill="1" applyBorder="1" applyAlignment="1">
      <alignment horizontal="center" vertical="center"/>
    </xf>
    <xf numFmtId="9" fontId="11" fillId="7" borderId="6" xfId="0" applyNumberFormat="1" applyFont="1" applyFill="1" applyBorder="1" applyAlignment="1">
      <alignment horizontal="center"/>
    </xf>
    <xf numFmtId="0" fontId="14" fillId="6" borderId="15" xfId="0" applyFont="1" applyFill="1" applyBorder="1" applyAlignment="1">
      <alignment horizontal="center" vertical="center"/>
    </xf>
    <xf numFmtId="0" fontId="14" fillId="6" borderId="16" xfId="0" applyFont="1" applyFill="1" applyBorder="1" applyAlignment="1">
      <alignment horizontal="center" vertical="center"/>
    </xf>
    <xf numFmtId="9" fontId="11" fillId="8" borderId="6" xfId="0" applyNumberFormat="1" applyFont="1" applyFill="1" applyBorder="1" applyAlignment="1">
      <alignment horizontal="center"/>
    </xf>
    <xf numFmtId="9" fontId="11" fillId="8" borderId="5" xfId="0" applyNumberFormat="1" applyFont="1" applyFill="1" applyBorder="1" applyAlignment="1">
      <alignment horizontal="center"/>
    </xf>
    <xf numFmtId="0" fontId="11" fillId="2" borderId="0" xfId="0" applyFont="1" applyFill="1" applyBorder="1" applyAlignment="1">
      <alignment horizontal="center"/>
    </xf>
    <xf numFmtId="166" fontId="11" fillId="2" borderId="15" xfId="0" applyNumberFormat="1" applyFont="1" applyFill="1" applyBorder="1" applyAlignment="1">
      <alignment horizontal="center"/>
    </xf>
    <xf numFmtId="166" fontId="11" fillId="2" borderId="16" xfId="0" applyNumberFormat="1" applyFont="1" applyFill="1" applyBorder="1" applyAlignment="1">
      <alignment horizontal="center"/>
    </xf>
    <xf numFmtId="166" fontId="11" fillId="2" borderId="0" xfId="0" applyNumberFormat="1" applyFont="1" applyFill="1" applyBorder="1"/>
    <xf numFmtId="166" fontId="0" fillId="2" borderId="0" xfId="0" applyNumberFormat="1" applyFill="1" applyBorder="1"/>
    <xf numFmtId="166" fontId="0" fillId="2" borderId="0" xfId="0" applyNumberFormat="1" applyFill="1"/>
    <xf numFmtId="166" fontId="11" fillId="2" borderId="8" xfId="1" applyNumberFormat="1" applyFont="1" applyFill="1" applyBorder="1" applyAlignment="1">
      <alignment horizontal="center"/>
    </xf>
    <xf numFmtId="166" fontId="11" fillId="2" borderId="9" xfId="1" applyNumberFormat="1" applyFont="1" applyFill="1" applyBorder="1" applyAlignment="1">
      <alignment horizontal="center"/>
    </xf>
    <xf numFmtId="166" fontId="11" fillId="7" borderId="6" xfId="0" applyNumberFormat="1" applyFont="1" applyFill="1" applyBorder="1" applyAlignment="1">
      <alignment horizontal="center"/>
    </xf>
    <xf numFmtId="166" fontId="11" fillId="7" borderId="5" xfId="0" applyNumberFormat="1" applyFont="1" applyFill="1" applyBorder="1" applyAlignment="1">
      <alignment horizontal="center"/>
    </xf>
    <xf numFmtId="166" fontId="11" fillId="7" borderId="8" xfId="1" applyNumberFormat="1" applyFont="1" applyFill="1" applyBorder="1" applyAlignment="1">
      <alignment horizontal="center"/>
    </xf>
    <xf numFmtId="166" fontId="11" fillId="7" borderId="9" xfId="1" applyNumberFormat="1" applyFont="1" applyFill="1" applyBorder="1" applyAlignment="1">
      <alignment horizontal="center"/>
    </xf>
    <xf numFmtId="166" fontId="11" fillId="7" borderId="6" xfId="1" applyNumberFormat="1" applyFont="1" applyFill="1" applyBorder="1" applyAlignment="1">
      <alignment horizontal="center"/>
    </xf>
    <xf numFmtId="166" fontId="11" fillId="7" borderId="5" xfId="1" applyNumberFormat="1" applyFont="1" applyFill="1" applyBorder="1" applyAlignment="1">
      <alignment horizontal="center"/>
    </xf>
    <xf numFmtId="166" fontId="11" fillId="8" borderId="6" xfId="0" applyNumberFormat="1" applyFont="1" applyFill="1" applyBorder="1" applyAlignment="1">
      <alignment horizontal="center"/>
    </xf>
    <xf numFmtId="166" fontId="11" fillId="8" borderId="5" xfId="0" applyNumberFormat="1" applyFont="1" applyFill="1" applyBorder="1" applyAlignment="1">
      <alignment horizontal="center"/>
    </xf>
    <xf numFmtId="166" fontId="11" fillId="8" borderId="8" xfId="1" applyNumberFormat="1" applyFont="1" applyFill="1" applyBorder="1" applyAlignment="1">
      <alignment horizontal="center"/>
    </xf>
    <xf numFmtId="166" fontId="11" fillId="8" borderId="9" xfId="1" applyNumberFormat="1" applyFont="1" applyFill="1" applyBorder="1" applyAlignment="1">
      <alignment horizontal="center"/>
    </xf>
    <xf numFmtId="166" fontId="11" fillId="8" borderId="6" xfId="1" applyNumberFormat="1" applyFont="1" applyFill="1" applyBorder="1" applyAlignment="1">
      <alignment horizontal="center"/>
    </xf>
    <xf numFmtId="166" fontId="11" fillId="8" borderId="5" xfId="1" applyNumberFormat="1" applyFont="1" applyFill="1" applyBorder="1" applyAlignment="1">
      <alignment horizontal="center"/>
    </xf>
    <xf numFmtId="0" fontId="14" fillId="3" borderId="10" xfId="0" applyFont="1" applyFill="1" applyBorder="1" applyAlignment="1">
      <alignment horizontal="center" vertical="center"/>
    </xf>
    <xf numFmtId="0" fontId="14" fillId="3" borderId="15" xfId="0" applyFont="1" applyFill="1" applyBorder="1" applyAlignment="1">
      <alignment horizontal="center" vertical="center"/>
    </xf>
    <xf numFmtId="0" fontId="14" fillId="3" borderId="16" xfId="0" applyFont="1" applyFill="1" applyBorder="1" applyAlignment="1">
      <alignment horizontal="center" vertical="center"/>
    </xf>
    <xf numFmtId="0" fontId="13" fillId="3" borderId="0" xfId="0" applyFont="1" applyFill="1" applyBorder="1" applyAlignment="1"/>
    <xf numFmtId="0" fontId="0" fillId="3" borderId="0" xfId="0" applyFill="1"/>
    <xf numFmtId="0" fontId="13" fillId="3" borderId="0" xfId="0" applyFont="1" applyFill="1" applyBorder="1" applyAlignment="1">
      <alignment horizontal="center"/>
    </xf>
    <xf numFmtId="3" fontId="11" fillId="9" borderId="14" xfId="0" applyNumberFormat="1" applyFont="1" applyFill="1" applyBorder="1" applyAlignment="1">
      <alignment horizontal="center"/>
    </xf>
    <xf numFmtId="9" fontId="11" fillId="9" borderId="6" xfId="0" applyNumberFormat="1" applyFont="1" applyFill="1" applyBorder="1" applyAlignment="1">
      <alignment horizontal="center"/>
    </xf>
    <xf numFmtId="9" fontId="11" fillId="9" borderId="5" xfId="0" applyNumberFormat="1" applyFont="1" applyFill="1" applyBorder="1" applyAlignment="1">
      <alignment horizontal="center"/>
    </xf>
    <xf numFmtId="9" fontId="11" fillId="9" borderId="14" xfId="0" applyNumberFormat="1" applyFont="1" applyFill="1" applyBorder="1" applyAlignment="1">
      <alignment horizontal="center"/>
    </xf>
    <xf numFmtId="166" fontId="11" fillId="9" borderId="6" xfId="0" applyNumberFormat="1" applyFont="1" applyFill="1" applyBorder="1" applyAlignment="1">
      <alignment horizontal="center"/>
    </xf>
    <xf numFmtId="166" fontId="11" fillId="9" borderId="5" xfId="0" applyNumberFormat="1" applyFont="1" applyFill="1" applyBorder="1" applyAlignment="1">
      <alignment horizontal="center"/>
    </xf>
    <xf numFmtId="165" fontId="11" fillId="9" borderId="11" xfId="1" applyNumberFormat="1" applyFont="1" applyFill="1" applyBorder="1" applyAlignment="1">
      <alignment horizontal="center"/>
    </xf>
    <xf numFmtId="166" fontId="11" fillId="9" borderId="8" xfId="1" applyNumberFormat="1" applyFont="1" applyFill="1" applyBorder="1" applyAlignment="1">
      <alignment horizontal="center"/>
    </xf>
    <xf numFmtId="166" fontId="11" fillId="9" borderId="9" xfId="1" applyNumberFormat="1" applyFont="1" applyFill="1" applyBorder="1" applyAlignment="1">
      <alignment horizontal="center"/>
    </xf>
    <xf numFmtId="165" fontId="11" fillId="9" borderId="14" xfId="1" applyNumberFormat="1" applyFont="1" applyFill="1" applyBorder="1" applyAlignment="1">
      <alignment horizontal="center"/>
    </xf>
    <xf numFmtId="166" fontId="11" fillId="9" borderId="6" xfId="1" applyNumberFormat="1" applyFont="1" applyFill="1" applyBorder="1" applyAlignment="1">
      <alignment horizontal="center"/>
    </xf>
    <xf numFmtId="166" fontId="11" fillId="9" borderId="5" xfId="1" applyNumberFormat="1" applyFont="1" applyFill="1" applyBorder="1" applyAlignment="1">
      <alignment horizontal="center"/>
    </xf>
    <xf numFmtId="0" fontId="18" fillId="10" borderId="0" xfId="0" applyFont="1" applyFill="1" applyBorder="1"/>
    <xf numFmtId="0" fontId="20" fillId="10" borderId="7" xfId="0" applyFont="1" applyFill="1" applyBorder="1" applyAlignment="1">
      <alignment horizontal="center" wrapText="1"/>
    </xf>
    <xf numFmtId="0" fontId="18" fillId="10" borderId="7" xfId="0" applyFont="1" applyFill="1" applyBorder="1" applyAlignment="1">
      <alignment wrapText="1"/>
    </xf>
    <xf numFmtId="164" fontId="20" fillId="10" borderId="7" xfId="0" applyNumberFormat="1" applyFont="1" applyFill="1" applyBorder="1" applyAlignment="1">
      <alignment horizontal="center" wrapText="1"/>
    </xf>
    <xf numFmtId="164" fontId="21" fillId="10" borderId="7" xfId="0" applyNumberFormat="1" applyFont="1" applyFill="1" applyBorder="1" applyAlignment="1">
      <alignment horizontal="center" wrapText="1"/>
    </xf>
    <xf numFmtId="164" fontId="20" fillId="10" borderId="19" xfId="0" applyNumberFormat="1" applyFont="1" applyFill="1" applyBorder="1" applyAlignment="1">
      <alignment horizontal="center" wrapText="1"/>
    </xf>
    <xf numFmtId="164" fontId="18" fillId="10" borderId="0" xfId="0" applyNumberFormat="1" applyFont="1" applyFill="1" applyBorder="1" applyAlignment="1">
      <alignment horizontal="left"/>
    </xf>
    <xf numFmtId="0" fontId="18" fillId="10" borderId="0" xfId="0" applyNumberFormat="1" applyFont="1" applyFill="1" applyBorder="1" applyAlignment="1"/>
    <xf numFmtId="164" fontId="18" fillId="10" borderId="0" xfId="0" applyNumberFormat="1" applyFont="1" applyFill="1" applyBorder="1"/>
    <xf numFmtId="164" fontId="18" fillId="10" borderId="18" xfId="0" applyNumberFormat="1" applyFont="1" applyFill="1" applyBorder="1"/>
    <xf numFmtId="168" fontId="18" fillId="10" borderId="0" xfId="2" applyNumberFormat="1" applyFont="1" applyFill="1" applyBorder="1" applyAlignment="1">
      <alignment horizontal="left"/>
    </xf>
    <xf numFmtId="0" fontId="18" fillId="10" borderId="0" xfId="2" applyNumberFormat="1" applyFont="1" applyFill="1" applyBorder="1" applyAlignment="1"/>
    <xf numFmtId="168" fontId="18" fillId="10" borderId="0" xfId="2" applyNumberFormat="1" applyFont="1" applyFill="1" applyBorder="1"/>
    <xf numFmtId="168" fontId="18" fillId="10" borderId="18" xfId="2" applyNumberFormat="1" applyFont="1" applyFill="1" applyBorder="1"/>
    <xf numFmtId="164" fontId="18" fillId="10" borderId="7" xfId="0" applyNumberFormat="1" applyFont="1" applyFill="1" applyBorder="1" applyAlignment="1">
      <alignment horizontal="left"/>
    </xf>
    <xf numFmtId="0" fontId="18" fillId="10" borderId="7" xfId="0" applyNumberFormat="1" applyFont="1" applyFill="1" applyBorder="1" applyAlignment="1"/>
    <xf numFmtId="164" fontId="18" fillId="10" borderId="7" xfId="0" applyNumberFormat="1" applyFont="1" applyFill="1" applyBorder="1"/>
    <xf numFmtId="164" fontId="18" fillId="10" borderId="19" xfId="0" applyNumberFormat="1" applyFont="1" applyFill="1" applyBorder="1"/>
    <xf numFmtId="164" fontId="18" fillId="10" borderId="20" xfId="0" applyNumberFormat="1" applyFont="1" applyFill="1" applyBorder="1" applyAlignment="1">
      <alignment horizontal="right"/>
    </xf>
    <xf numFmtId="164" fontId="18" fillId="10" borderId="21" xfId="0" applyNumberFormat="1" applyFont="1" applyFill="1" applyBorder="1" applyAlignment="1">
      <alignment horizontal="right"/>
    </xf>
    <xf numFmtId="0" fontId="18" fillId="10" borderId="0" xfId="0" applyFont="1" applyFill="1" applyBorder="1" applyAlignment="1">
      <alignment horizontal="left"/>
    </xf>
    <xf numFmtId="168" fontId="18" fillId="10" borderId="0" xfId="0" applyNumberFormat="1" applyFont="1" applyFill="1" applyBorder="1"/>
    <xf numFmtId="168" fontId="18" fillId="10" borderId="18" xfId="0" applyNumberFormat="1" applyFont="1" applyFill="1" applyBorder="1"/>
    <xf numFmtId="0" fontId="18" fillId="2" borderId="0" xfId="0" applyFont="1" applyFill="1" applyBorder="1"/>
    <xf numFmtId="168" fontId="18" fillId="2" borderId="0" xfId="0" applyNumberFormat="1" applyFont="1" applyFill="1" applyBorder="1"/>
    <xf numFmtId="167" fontId="18" fillId="2" borderId="0" xfId="0" applyNumberFormat="1" applyFont="1" applyFill="1" applyBorder="1"/>
    <xf numFmtId="0" fontId="22" fillId="10" borderId="0" xfId="0" applyFont="1" applyFill="1" applyBorder="1"/>
    <xf numFmtId="164" fontId="0" fillId="0" borderId="0" xfId="0" applyNumberFormat="1"/>
    <xf numFmtId="168" fontId="0" fillId="0" borderId="0" xfId="2" applyNumberFormat="1" applyFont="1"/>
    <xf numFmtId="0" fontId="12" fillId="2" borderId="1" xfId="0" applyFont="1" applyFill="1" applyBorder="1"/>
    <xf numFmtId="165" fontId="0" fillId="0" borderId="0" xfId="0" applyNumberFormat="1"/>
    <xf numFmtId="0" fontId="2" fillId="3" borderId="12" xfId="0" applyFont="1" applyFill="1" applyBorder="1" applyAlignment="1">
      <alignment horizontal="right"/>
    </xf>
    <xf numFmtId="10" fontId="0" fillId="4" borderId="16" xfId="1" applyNumberFormat="1" applyFont="1" applyFill="1" applyBorder="1"/>
    <xf numFmtId="10" fontId="0" fillId="4" borderId="9" xfId="1" applyNumberFormat="1" applyFont="1" applyFill="1" applyBorder="1"/>
    <xf numFmtId="10" fontId="0" fillId="4" borderId="5" xfId="1" applyNumberFormat="1" applyFont="1" applyFill="1" applyBorder="1"/>
    <xf numFmtId="0" fontId="0" fillId="2" borderId="0" xfId="0" applyFill="1" applyAlignment="1">
      <alignment vertical="center" wrapText="1"/>
    </xf>
    <xf numFmtId="0" fontId="0" fillId="0" borderId="0" xfId="0" applyAlignment="1">
      <alignment vertical="center" wrapText="1"/>
    </xf>
    <xf numFmtId="0" fontId="17" fillId="2" borderId="7" xfId="0" applyFont="1" applyFill="1" applyBorder="1" applyAlignment="1">
      <alignment horizontal="center"/>
    </xf>
    <xf numFmtId="0" fontId="15" fillId="2" borderId="7" xfId="0" applyFont="1" applyFill="1" applyBorder="1" applyAlignment="1">
      <alignment horizontal="center"/>
    </xf>
    <xf numFmtId="0" fontId="16" fillId="2" borderId="0" xfId="0" applyFont="1" applyFill="1" applyBorder="1" applyAlignment="1">
      <alignment horizontal="center"/>
    </xf>
    <xf numFmtId="0" fontId="10" fillId="2" borderId="3" xfId="0" applyFont="1" applyFill="1" applyBorder="1" applyAlignment="1">
      <alignment horizontal="center"/>
    </xf>
    <xf numFmtId="0" fontId="10" fillId="2" borderId="4" xfId="0" applyFont="1" applyFill="1" applyBorder="1" applyAlignment="1">
      <alignment horizontal="center"/>
    </xf>
    <xf numFmtId="0" fontId="7" fillId="3" borderId="1" xfId="0" applyFont="1" applyFill="1" applyBorder="1" applyAlignment="1">
      <alignment horizontal="center"/>
    </xf>
    <xf numFmtId="0" fontId="9" fillId="2" borderId="0" xfId="0" applyFont="1" applyFill="1" applyBorder="1" applyAlignment="1">
      <alignment horizontal="left" vertical="top" wrapText="1"/>
    </xf>
    <xf numFmtId="0" fontId="11" fillId="2" borderId="0" xfId="0" applyFont="1" applyFill="1" applyAlignment="1">
      <alignment horizontal="left"/>
    </xf>
    <xf numFmtId="0" fontId="10" fillId="2" borderId="2" xfId="0" applyFont="1" applyFill="1" applyBorder="1" applyAlignment="1">
      <alignment horizontal="center"/>
    </xf>
    <xf numFmtId="0" fontId="11" fillId="2" borderId="0" xfId="0" applyFont="1" applyFill="1" applyBorder="1" applyAlignment="1">
      <alignment horizontal="left" wrapText="1"/>
    </xf>
    <xf numFmtId="0" fontId="19" fillId="11" borderId="0" xfId="0" applyFont="1" applyFill="1" applyBorder="1" applyAlignment="1">
      <alignment horizontal="center"/>
    </xf>
    <xf numFmtId="0" fontId="23" fillId="11" borderId="18" xfId="0" applyFont="1" applyFill="1" applyBorder="1" applyAlignment="1">
      <alignment horizontal="center"/>
    </xf>
    <xf numFmtId="0" fontId="23" fillId="11" borderId="0" xfId="0" applyFont="1" applyFill="1" applyBorder="1" applyAlignment="1">
      <alignment horizontal="center"/>
    </xf>
  </cellXfs>
  <cellStyles count="3">
    <cellStyle name="Comma" xfId="2" builtinId="3"/>
    <cellStyle name="Normal" xfId="0" builtinId="0"/>
    <cellStyle name="Percent" xfId="1" builtinId="5"/>
  </cellStyles>
  <dxfs count="32">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8" formatCode="_(* #,##0_);_(* \(#,##0\);_(* &quot;-&quot;??_);_(@_)"/>
    </dxf>
    <dxf>
      <numFmt numFmtId="168" formatCode="_(* #,##0_);_(* \(#,##0\);_(* &quot;-&quot;??_);_(@_)"/>
    </dxf>
    <dxf>
      <numFmt numFmtId="168" formatCode="_(* #,##0_);_(* \(#,##0\);_(* &quot;-&quot;??_);_(@_)"/>
    </dxf>
    <dxf>
      <numFmt numFmtId="168" formatCode="_(* #,##0_);_(* \(#,##0\);_(* &quot;-&quot;??_);_(@_)"/>
    </dxf>
    <dxf>
      <numFmt numFmtId="168" formatCode="_(* #,##0_);_(* \(#,##0\);_(* &quot;-&quot;??_);_(@_)"/>
    </dxf>
    <dxf>
      <numFmt numFmtId="168" formatCode="_(* #,##0_);_(* \(#,##0\);_(* &quot;-&quot;??_);_(@_)"/>
    </dxf>
    <dxf>
      <numFmt numFmtId="168" formatCode="_(* #,##0_);_(* \(#,##0\);_(* &quot;-&quot;??_);_(@_)"/>
    </dxf>
    <dxf>
      <numFmt numFmtId="168" formatCode="_(* #,##0_);_(* \(#,##0\);_(* &quot;-&quot;??_);_(@_)"/>
    </dxf>
    <dxf>
      <numFmt numFmtId="168" formatCode="_(* #,##0_);_(* \(#,##0\);_(* &quot;-&quot;??_);_(@_)"/>
    </dxf>
    <dxf>
      <numFmt numFmtId="168" formatCode="_(* #,##0_);_(* \(#,##0\);_(* &quot;-&quot;??_);_(@_)"/>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bg2">
                    <a:lumMod val="25000"/>
                  </a:schemeClr>
                </a:solidFill>
                <a:latin typeface="+mn-lt"/>
                <a:ea typeface="+mn-ea"/>
                <a:cs typeface="+mn-cs"/>
              </a:defRPr>
            </a:pPr>
            <a:r>
              <a:rPr lang="en-US">
                <a:solidFill>
                  <a:schemeClr val="bg2">
                    <a:lumMod val="25000"/>
                  </a:schemeClr>
                </a:solidFill>
              </a:rPr>
              <a:t>FY 2016 Program Expenditures</a:t>
            </a:r>
          </a:p>
        </c:rich>
      </c:tx>
      <c:layout>
        <c:manualLayout>
          <c:xMode val="edge"/>
          <c:yMode val="edge"/>
          <c:x val="0.52822717211339942"/>
          <c:y val="1.282051605605594E-2"/>
        </c:manualLayout>
      </c:layout>
      <c:overlay val="0"/>
      <c:spPr>
        <a:noFill/>
        <a:ln>
          <a:noFill/>
        </a:ln>
        <a:effectLst/>
      </c:spPr>
      <c:txPr>
        <a:bodyPr rot="0" spcFirstLastPara="1" vertOverflow="ellipsis" vert="horz" wrap="square" anchor="ctr" anchorCtr="1"/>
        <a:lstStyle/>
        <a:p>
          <a:pPr>
            <a:defRPr sz="1440" b="0" i="0" u="none" strike="noStrike" kern="1200" spc="0" baseline="0">
              <a:solidFill>
                <a:schemeClr val="bg2">
                  <a:lumMod val="25000"/>
                </a:schemeClr>
              </a:solidFill>
              <a:latin typeface="+mn-lt"/>
              <a:ea typeface="+mn-ea"/>
              <a:cs typeface="+mn-cs"/>
            </a:defRPr>
          </a:pPr>
          <a:endParaRPr lang="en-US"/>
        </a:p>
      </c:txPr>
    </c:title>
    <c:autoTitleDeleted val="0"/>
    <c:plotArea>
      <c:layout>
        <c:manualLayout>
          <c:layoutTarget val="inner"/>
          <c:xMode val="edge"/>
          <c:yMode val="edge"/>
          <c:x val="0"/>
          <c:y val="3.9016215609628369E-2"/>
          <c:w val="0.98993168153263156"/>
          <c:h val="0.90075498282429656"/>
        </c:manualLayout>
      </c:layout>
      <c:ofPieChart>
        <c:ofPieType val="bar"/>
        <c:varyColors val="1"/>
        <c:ser>
          <c:idx val="0"/>
          <c:order val="0"/>
          <c:dPt>
            <c:idx val="0"/>
            <c:bubble3D val="0"/>
            <c:spPr>
              <a:solidFill>
                <a:schemeClr val="accent1"/>
              </a:solidFill>
              <a:ln w="19050">
                <a:solidFill>
                  <a:schemeClr val="lt1"/>
                </a:solidFill>
              </a:ln>
              <a:effectLst/>
            </c:spPr>
          </c:dPt>
          <c:dPt>
            <c:idx val="1"/>
            <c:bubble3D val="0"/>
            <c:spPr>
              <a:solidFill>
                <a:schemeClr val="accent5">
                  <a:lumMod val="50000"/>
                </a:schemeClr>
              </a:solidFill>
              <a:ln w="19050">
                <a:solidFill>
                  <a:schemeClr val="lt1"/>
                </a:solidFill>
              </a:ln>
              <a:effectLst/>
            </c:spPr>
          </c:dPt>
          <c:dPt>
            <c:idx val="2"/>
            <c:bubble3D val="0"/>
            <c:spPr>
              <a:solidFill>
                <a:schemeClr val="accent5">
                  <a:lumMod val="75000"/>
                </a:schemeClr>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2"/>
              </a:solidFill>
              <a:ln w="19050">
                <a:solidFill>
                  <a:schemeClr val="lt1"/>
                </a:solidFill>
              </a:ln>
              <a:effectLst/>
            </c:spPr>
          </c:dPt>
          <c:dPt>
            <c:idx val="5"/>
            <c:bubble3D val="0"/>
            <c:spPr>
              <a:solidFill>
                <a:schemeClr val="accent6"/>
              </a:solidFill>
              <a:ln w="19050">
                <a:solidFill>
                  <a:schemeClr val="lt1"/>
                </a:solidFill>
              </a:ln>
              <a:effectLst/>
            </c:spPr>
          </c:dPt>
          <c:dPt>
            <c:idx val="6"/>
            <c:bubble3D val="0"/>
            <c:spPr>
              <a:solidFill>
                <a:schemeClr val="accent1">
                  <a:lumMod val="60000"/>
                </a:schemeClr>
              </a:solidFill>
              <a:ln w="19050">
                <a:solidFill>
                  <a:schemeClr val="lt1"/>
                </a:solidFill>
              </a:ln>
              <a:effectLst/>
            </c:spPr>
          </c:dPt>
          <c:dPt>
            <c:idx val="7"/>
            <c:bubble3D val="0"/>
            <c:spPr>
              <a:solidFill>
                <a:schemeClr val="accent3"/>
              </a:solidFill>
              <a:ln w="19050">
                <a:solidFill>
                  <a:schemeClr val="lt1"/>
                </a:solidFill>
              </a:ln>
              <a:effectLst/>
            </c:spPr>
          </c:dPt>
          <c:dPt>
            <c:idx val="8"/>
            <c:bubble3D val="0"/>
            <c:spPr>
              <a:solidFill>
                <a:schemeClr val="accent3">
                  <a:lumMod val="60000"/>
                </a:schemeClr>
              </a:solidFill>
              <a:ln w="19050">
                <a:solidFill>
                  <a:schemeClr val="lt1"/>
                </a:solidFill>
              </a:ln>
              <a:effectLst/>
            </c:spPr>
          </c:dPt>
          <c:dPt>
            <c:idx val="9"/>
            <c:bubble3D val="0"/>
            <c:spPr>
              <a:solidFill>
                <a:schemeClr val="accent4">
                  <a:lumMod val="60000"/>
                </a:schemeClr>
              </a:solidFill>
              <a:ln w="19050">
                <a:solidFill>
                  <a:schemeClr val="lt1"/>
                </a:solidFill>
              </a:ln>
              <a:effectLst/>
            </c:spPr>
          </c:dPt>
          <c:dPt>
            <c:idx val="10"/>
            <c:bubble3D val="0"/>
            <c:spPr>
              <a:solidFill>
                <a:schemeClr val="accent5">
                  <a:lumMod val="60000"/>
                </a:schemeClr>
              </a:solidFill>
              <a:ln w="19050">
                <a:solidFill>
                  <a:schemeClr val="lt1"/>
                </a:solidFill>
              </a:ln>
              <a:effectLst/>
            </c:spPr>
          </c:dPt>
          <c:dPt>
            <c:idx val="11"/>
            <c:bubble3D val="0"/>
            <c:spPr>
              <a:solidFill>
                <a:schemeClr val="accent6">
                  <a:lumMod val="60000"/>
                </a:schemeClr>
              </a:solidFill>
              <a:ln w="19050">
                <a:solidFill>
                  <a:schemeClr val="lt1"/>
                </a:solidFill>
              </a:ln>
              <a:effectLst/>
            </c:spPr>
          </c:dPt>
          <c:dPt>
            <c:idx val="12"/>
            <c:bubble3D val="0"/>
            <c:spPr>
              <a:solidFill>
                <a:schemeClr val="bg2"/>
              </a:solidFill>
              <a:ln w="19050">
                <a:solidFill>
                  <a:schemeClr val="lt1"/>
                </a:solidFill>
              </a:ln>
              <a:effectLst/>
            </c:spPr>
          </c:dPt>
          <c:dLbls>
            <c:dLbl>
              <c:idx val="0"/>
              <c:layout>
                <c:manualLayout>
                  <c:x val="7.5790994393113136E-3"/>
                  <c:y val="-0.24475059382422804"/>
                </c:manualLayout>
              </c:layout>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mn-lt"/>
                      <a:ea typeface="+mn-ea"/>
                      <a:cs typeface="+mn-cs"/>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Lst>
            </c:dLbl>
            <c:dLbl>
              <c:idx val="1"/>
              <c:layout>
                <c:manualLayout>
                  <c:x val="0.14324012078811038"/>
                  <c:y val="0.24703087885985744"/>
                </c:manualLayout>
              </c:layout>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mn-lt"/>
                      <a:ea typeface="+mn-ea"/>
                      <a:cs typeface="+mn-cs"/>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Lst>
            </c:dLbl>
            <c:dLbl>
              <c:idx val="2"/>
              <c:layout>
                <c:manualLayout>
                  <c:x val="-9.7693607591761281E-2"/>
                  <c:y val="0.15756136183689629"/>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Lst>
            </c:dLbl>
            <c:dLbl>
              <c:idx val="3"/>
              <c:layout>
                <c:manualLayout>
                  <c:x val="-0.18405282548840693"/>
                  <c:y val="9.0770506418289168E-2"/>
                </c:manualLayout>
              </c:layout>
              <c:spPr>
                <a:noFill/>
                <a:ln>
                  <a:noFill/>
                </a:ln>
                <a:effectLst/>
              </c:spPr>
              <c:txPr>
                <a:bodyPr rot="0" spcFirstLastPara="1" vertOverflow="ellipsis" vert="horz" wrap="square" lIns="38100" tIns="19050" rIns="38100" bIns="19050" anchor="ctr" anchorCtr="1">
                  <a:noAutofit/>
                </a:bodyPr>
                <a:lstStyle/>
                <a:p>
                  <a:pPr>
                    <a:defRPr sz="1200" b="0" i="0" u="none" strike="noStrike" kern="1200" baseline="0">
                      <a:solidFill>
                        <a:schemeClr val="tx1"/>
                      </a:solidFill>
                      <a:latin typeface="+mn-lt"/>
                      <a:ea typeface="+mn-ea"/>
                      <a:cs typeface="+mn-cs"/>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23723834971539731"/>
                      <c:h val="0.17726049089469517"/>
                    </c:manualLayout>
                  </c15:layout>
                </c:ext>
              </c:extLst>
            </c:dLbl>
            <c:dLbl>
              <c:idx val="4"/>
              <c:delete val="1"/>
              <c:extLst>
                <c:ext xmlns:c15="http://schemas.microsoft.com/office/drawing/2012/chart" uri="{CE6537A1-D6FC-4f65-9D91-7224C49458BB}"/>
              </c:extLst>
            </c:dLbl>
            <c:dLbl>
              <c:idx val="5"/>
              <c:layout>
                <c:manualLayout>
                  <c:x val="-0.11138172636629697"/>
                  <c:y val="-9.425098280107581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Lst>
            </c:dLbl>
            <c:dLbl>
              <c:idx val="6"/>
              <c:layout>
                <c:manualLayout>
                  <c:x val="-0.1343627023847348"/>
                  <c:y val="-9.5772788151824769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Lst>
            </c:dLbl>
            <c:dLbl>
              <c:idx val="7"/>
              <c:layout>
                <c:manualLayout>
                  <c:x val="-0.1337648024950403"/>
                  <c:y val="0"/>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Lst>
            </c:dLbl>
            <c:dLbl>
              <c:idx val="8"/>
              <c:layout>
                <c:manualLayout>
                  <c:x val="-0.11925220013610291"/>
                  <c:y val="0"/>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Lst>
            </c:dLbl>
            <c:dLbl>
              <c:idx val="9"/>
              <c:layout>
                <c:manualLayout>
                  <c:x val="-0.12626613337024256"/>
                  <c:y val="0"/>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Lst>
            </c:dLbl>
            <c:dLbl>
              <c:idx val="10"/>
              <c:layout>
                <c:manualLayout>
                  <c:x val="-0.11008892031066667"/>
                  <c:y val="1.2618618165409389E-7"/>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bg1"/>
                        </a:solidFill>
                        <a:latin typeface="+mn-lt"/>
                        <a:ea typeface="+mn-ea"/>
                        <a:cs typeface="+mn-cs"/>
                      </a:defRPr>
                    </a:pPr>
                    <a:fld id="{6BE585E5-20EB-4156-902B-6B912302347C}" type="CATEGORYNAME">
                      <a:rPr lang="en-US">
                        <a:solidFill>
                          <a:schemeClr val="bg1"/>
                        </a:solidFill>
                      </a:rPr>
                      <a:pPr>
                        <a:defRPr>
                          <a:solidFill>
                            <a:schemeClr val="bg1"/>
                          </a:solidFill>
                        </a:defRPr>
                      </a:pPr>
                      <a:t>[CATEGORY NAME]</a:t>
                    </a:fld>
                    <a:r>
                      <a:rPr lang="en-US" baseline="0">
                        <a:solidFill>
                          <a:schemeClr val="bg1"/>
                        </a:solidFill>
                      </a:rPr>
                      <a:t> </a:t>
                    </a:r>
                    <a:fld id="{D9D70DFB-FC3F-4AFA-9642-4063E696078B}" type="VALUE">
                      <a:rPr lang="en-US">
                        <a:solidFill>
                          <a:schemeClr val="bg1"/>
                        </a:solidFill>
                      </a:rPr>
                      <a:pPr>
                        <a:defRPr>
                          <a:solidFill>
                            <a:schemeClr val="bg1"/>
                          </a:solidFill>
                        </a:defRPr>
                      </a:pPr>
                      <a:t>[VALUE]</a:t>
                    </a:fld>
                    <a:endParaRPr lang="en-US" baseline="0">
                      <a:solidFill>
                        <a:schemeClr val="bg1"/>
                      </a:solidFill>
                    </a:endParaRPr>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20644367851734555"/>
                      <c:h val="6.0079176563737131E-2"/>
                    </c:manualLayout>
                  </c15:layout>
                  <c15:dlblFieldTable/>
                  <c15:showDataLabelsRange val="0"/>
                </c:ext>
              </c:extLst>
            </c:dLbl>
            <c:dLbl>
              <c:idx val="11"/>
              <c:layout>
                <c:manualLayout>
                  <c:x val="-0.13248814343429907"/>
                  <c:y val="4.7810429994556328E-2"/>
                </c:manualLayout>
              </c:layout>
              <c:tx>
                <c:rich>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fld id="{FFB11444-C6BD-414A-97FD-608A0792E8D2}" type="CATEGORYNAME">
                      <a:rPr lang="en-US">
                        <a:solidFill>
                          <a:schemeClr val="tx1"/>
                        </a:solidFill>
                      </a:rPr>
                      <a:pPr>
                        <a:defRPr>
                          <a:solidFill>
                            <a:schemeClr val="tx1"/>
                          </a:solidFill>
                        </a:defRPr>
                      </a:pPr>
                      <a:t>[CATEGORY NAME]</a:t>
                    </a:fld>
                    <a:r>
                      <a:rPr lang="en-US" baseline="0">
                        <a:solidFill>
                          <a:schemeClr val="tx1"/>
                        </a:solidFill>
                      </a:rPr>
                      <a:t> </a:t>
                    </a:r>
                    <a:fld id="{63528C34-6029-4BA4-9CCC-38460D12416A}" type="VALUE">
                      <a:rPr lang="en-US">
                        <a:solidFill>
                          <a:schemeClr val="tx1"/>
                        </a:solidFill>
                      </a:rPr>
                      <a:pPr>
                        <a:defRPr>
                          <a:solidFill>
                            <a:schemeClr val="tx1"/>
                          </a:solidFill>
                        </a:defRPr>
                      </a:pPr>
                      <a:t>[VALUE]</a:t>
                    </a:fld>
                    <a:endParaRPr lang="en-US" baseline="0">
                      <a:solidFill>
                        <a:schemeClr val="tx1"/>
                      </a:solidFill>
                    </a:endParaRPr>
                  </a:p>
                </c:rich>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12"/>
              <c:delete val="1"/>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'Fiscal Summary'!$A$5:$A$16</c:f>
              <c:strCache>
                <c:ptCount val="12"/>
                <c:pt idx="0">
                  <c:v>21st Century Scholars</c:v>
                </c:pt>
                <c:pt idx="1">
                  <c:v>Higher Education Award</c:v>
                </c:pt>
                <c:pt idx="2">
                  <c:v>Freedom of Choice</c:v>
                </c:pt>
                <c:pt idx="3">
                  <c:v>CVO*</c:v>
                </c:pt>
                <c:pt idx="4">
                  <c:v>National Guard</c:v>
                </c:pt>
                <c:pt idx="5">
                  <c:v>Mitch Daniels Early Graduation</c:v>
                </c:pt>
                <c:pt idx="6">
                  <c:v>Primary Care</c:v>
                </c:pt>
                <c:pt idx="7">
                  <c:v>High Needs Stipend</c:v>
                </c:pt>
                <c:pt idx="8">
                  <c:v>Minority Teacher Scholarship</c:v>
                </c:pt>
                <c:pt idx="9">
                  <c:v>EARN Indiana</c:v>
                </c:pt>
                <c:pt idx="10">
                  <c:v>Adult Student Grant</c:v>
                </c:pt>
                <c:pt idx="11">
                  <c:v>Minority Teacher Stipend</c:v>
                </c:pt>
              </c:strCache>
            </c:strRef>
          </c:cat>
          <c:val>
            <c:numRef>
              <c:f>'Fiscal Summary'!$F$5:$F$16</c:f>
              <c:numCache>
                <c:formatCode>"$"#,##0</c:formatCode>
                <c:ptCount val="12"/>
                <c:pt idx="0">
                  <c:v>153605648.31</c:v>
                </c:pt>
                <c:pt idx="1">
                  <c:v>76331137.799999997</c:v>
                </c:pt>
                <c:pt idx="2">
                  <c:v>48153594</c:v>
                </c:pt>
                <c:pt idx="3">
                  <c:v>26577671.809999999</c:v>
                </c:pt>
                <c:pt idx="4">
                  <c:v>3181816</c:v>
                </c:pt>
                <c:pt idx="5">
                  <c:v>1023856</c:v>
                </c:pt>
                <c:pt idx="6">
                  <c:v>1000000</c:v>
                </c:pt>
                <c:pt idx="7">
                  <c:v>437314.72</c:v>
                </c:pt>
                <c:pt idx="8">
                  <c:v>356081.8</c:v>
                </c:pt>
                <c:pt idx="9">
                  <c:v>353507.03</c:v>
                </c:pt>
                <c:pt idx="10">
                  <c:v>265870</c:v>
                </c:pt>
                <c:pt idx="11">
                  <c:v>47449.22</c:v>
                </c:pt>
              </c:numCache>
            </c:numRef>
          </c:val>
        </c:ser>
        <c:dLbls>
          <c:dLblPos val="bestFit"/>
          <c:showLegendKey val="0"/>
          <c:showVal val="1"/>
          <c:showCatName val="0"/>
          <c:showSerName val="0"/>
          <c:showPercent val="0"/>
          <c:showBubbleSize val="0"/>
          <c:showLeaderLines val="1"/>
        </c:dLbls>
        <c:gapWidth val="100"/>
        <c:splitType val="pos"/>
        <c:splitPos val="7"/>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absolute">
    <xdr:from>
      <xdr:col>0</xdr:col>
      <xdr:colOff>142873</xdr:colOff>
      <xdr:row>17</xdr:row>
      <xdr:rowOff>85725</xdr:rowOff>
    </xdr:from>
    <xdr:to>
      <xdr:col>7</xdr:col>
      <xdr:colOff>76201</xdr:colOff>
      <xdr:row>38</xdr:row>
      <xdr:rowOff>47624</xdr:rowOff>
    </xdr:to>
    <xdr:graphicFrame macro="">
      <xdr:nvGraphicFramePr>
        <xdr:cNvPr id="6" name="Chart 5"/>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912154</xdr:colOff>
      <xdr:row>17</xdr:row>
      <xdr:rowOff>138331</xdr:rowOff>
    </xdr:from>
    <xdr:to>
      <xdr:col>3</xdr:col>
      <xdr:colOff>458840</xdr:colOff>
      <xdr:row>37</xdr:row>
      <xdr:rowOff>105480</xdr:rowOff>
    </xdr:to>
    <xdr:sp macro="" textlink="">
      <xdr:nvSpPr>
        <xdr:cNvPr id="22" name="Arc 21"/>
        <xdr:cNvSpPr/>
      </xdr:nvSpPr>
      <xdr:spPr>
        <a:xfrm rot="20714666">
          <a:off x="912154" y="3938806"/>
          <a:ext cx="3785311" cy="3777149"/>
        </a:xfrm>
        <a:prstGeom prst="arc">
          <a:avLst>
            <a:gd name="adj1" fmla="val 11660729"/>
            <a:gd name="adj2" fmla="val 20216814"/>
          </a:avLst>
        </a:prstGeom>
        <a:ln>
          <a:solidFill>
            <a:schemeClr val="accent5">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solidFill>
              <a:schemeClr val="tx2"/>
            </a:solidFill>
          </a:endParaRPr>
        </a:p>
      </xdr:txBody>
    </xdr:sp>
    <xdr:clientData/>
  </xdr:twoCellAnchor>
  <xdr:twoCellAnchor>
    <xdr:from>
      <xdr:col>0</xdr:col>
      <xdr:colOff>1175524</xdr:colOff>
      <xdr:row>20</xdr:row>
      <xdr:rowOff>139391</xdr:rowOff>
    </xdr:from>
    <xdr:to>
      <xdr:col>0</xdr:col>
      <xdr:colOff>1333500</xdr:colOff>
      <xdr:row>21</xdr:row>
      <xdr:rowOff>78989</xdr:rowOff>
    </xdr:to>
    <xdr:cxnSp macro="">
      <xdr:nvCxnSpPr>
        <xdr:cNvPr id="24" name="Straight Connector 23"/>
        <xdr:cNvCxnSpPr/>
      </xdr:nvCxnSpPr>
      <xdr:spPr>
        <a:xfrm flipH="1" flipV="1">
          <a:off x="1175524" y="4511598"/>
          <a:ext cx="157976" cy="130098"/>
        </a:xfrm>
        <a:prstGeom prst="line">
          <a:avLst/>
        </a:prstGeom>
        <a:ln>
          <a:solidFill>
            <a:schemeClr val="accent5">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0.40699</cdr:x>
      <cdr:y>0.4351</cdr:y>
    </cdr:from>
    <cdr:to>
      <cdr:x>0.64919</cdr:x>
      <cdr:y>0.4976</cdr:y>
    </cdr:to>
    <cdr:sp macro="" textlink="">
      <cdr:nvSpPr>
        <cdr:cNvPr id="2" name="TextBox 1"/>
        <cdr:cNvSpPr txBox="1"/>
      </cdr:nvSpPr>
      <cdr:spPr>
        <a:xfrm xmlns:a="http://schemas.openxmlformats.org/drawingml/2006/main" rot="21393420">
          <a:off x="3105153" y="1724025"/>
          <a:ext cx="184785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a:solidFill>
                <a:schemeClr val="tx1"/>
              </a:solidFill>
            </a:rPr>
            <a:t>National Guard $3,181,816</a:t>
          </a:r>
        </a:p>
      </cdr:txBody>
    </cdr:sp>
  </cdr:relSizeAnchor>
  <cdr:relSizeAnchor xmlns:cdr="http://schemas.openxmlformats.org/drawingml/2006/chartDrawing">
    <cdr:from>
      <cdr:x>0</cdr:x>
      <cdr:y>0.00792</cdr:y>
    </cdr:from>
    <cdr:to>
      <cdr:x>0.23462</cdr:x>
      <cdr:y>0.16106</cdr:y>
    </cdr:to>
    <cdr:sp macro="" textlink="">
      <cdr:nvSpPr>
        <cdr:cNvPr id="3" name="TextBox 2"/>
        <cdr:cNvSpPr txBox="1"/>
      </cdr:nvSpPr>
      <cdr:spPr>
        <a:xfrm xmlns:a="http://schemas.openxmlformats.org/drawingml/2006/main">
          <a:off x="0" y="31363"/>
          <a:ext cx="1790009" cy="606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400">
              <a:solidFill>
                <a:schemeClr val="accent5">
                  <a:lumMod val="50000"/>
                </a:schemeClr>
              </a:solidFill>
            </a:rPr>
            <a:t>Frank</a:t>
          </a:r>
          <a:r>
            <a:rPr lang="en-US" sz="1400" baseline="0">
              <a:solidFill>
                <a:schemeClr val="accent5">
                  <a:lumMod val="50000"/>
                </a:schemeClr>
              </a:solidFill>
            </a:rPr>
            <a:t> O'Bannon Total</a:t>
          </a:r>
        </a:p>
        <a:p xmlns:a="http://schemas.openxmlformats.org/drawingml/2006/main">
          <a:pPr algn="ctr"/>
          <a:r>
            <a:rPr lang="en-US" sz="1400" baseline="0">
              <a:solidFill>
                <a:schemeClr val="accent5">
                  <a:lumMod val="50000"/>
                </a:schemeClr>
              </a:solidFill>
            </a:rPr>
            <a:t>$124,484,732</a:t>
          </a:r>
          <a:endParaRPr lang="en-US" sz="1400">
            <a:solidFill>
              <a:schemeClr val="accent5">
                <a:lumMod val="50000"/>
              </a:schemeClr>
            </a:solidFill>
          </a:endParaRPr>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6</xdr:col>
      <xdr:colOff>180975</xdr:colOff>
      <xdr:row>23</xdr:row>
      <xdr:rowOff>171450</xdr:rowOff>
    </xdr:from>
    <xdr:to>
      <xdr:col>11</xdr:col>
      <xdr:colOff>703805</xdr:colOff>
      <xdr:row>40</xdr:row>
      <xdr:rowOff>115338</xdr:rowOff>
    </xdr:to>
    <xdr:pic>
      <xdr:nvPicPr>
        <xdr:cNvPr id="10" name="Picture 9"/>
        <xdr:cNvPicPr>
          <a:picLocks noChangeAspect="1"/>
        </xdr:cNvPicPr>
      </xdr:nvPicPr>
      <xdr:blipFill>
        <a:blip xmlns:r="http://schemas.openxmlformats.org/officeDocument/2006/relationships" r:embed="rId1"/>
        <a:stretch>
          <a:fillRect/>
        </a:stretch>
      </xdr:blipFill>
      <xdr:spPr>
        <a:xfrm>
          <a:off x="5915025" y="5143500"/>
          <a:ext cx="5523455" cy="3182388"/>
        </a:xfrm>
        <a:prstGeom prst="rect">
          <a:avLst/>
        </a:prstGeom>
      </xdr:spPr>
    </xdr:pic>
    <xdr:clientData/>
  </xdr:twoCellAnchor>
  <xdr:twoCellAnchor editAs="oneCell">
    <xdr:from>
      <xdr:col>0</xdr:col>
      <xdr:colOff>180975</xdr:colOff>
      <xdr:row>23</xdr:row>
      <xdr:rowOff>161925</xdr:rowOff>
    </xdr:from>
    <xdr:to>
      <xdr:col>5</xdr:col>
      <xdr:colOff>976601</xdr:colOff>
      <xdr:row>40</xdr:row>
      <xdr:rowOff>105813</xdr:rowOff>
    </xdr:to>
    <xdr:pic>
      <xdr:nvPicPr>
        <xdr:cNvPr id="12" name="Picture 11"/>
        <xdr:cNvPicPr>
          <a:picLocks noChangeAspect="1"/>
        </xdr:cNvPicPr>
      </xdr:nvPicPr>
      <xdr:blipFill>
        <a:blip xmlns:r="http://schemas.openxmlformats.org/officeDocument/2006/relationships" r:embed="rId2"/>
        <a:stretch>
          <a:fillRect/>
        </a:stretch>
      </xdr:blipFill>
      <xdr:spPr>
        <a:xfrm>
          <a:off x="180975" y="5133975"/>
          <a:ext cx="5529551" cy="318238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304800</xdr:colOff>
      <xdr:row>0</xdr:row>
      <xdr:rowOff>0</xdr:rowOff>
    </xdr:from>
    <xdr:to>
      <xdr:col>15</xdr:col>
      <xdr:colOff>0</xdr:colOff>
      <xdr:row>3</xdr:row>
      <xdr:rowOff>160020</xdr:rowOff>
    </xdr:to>
    <xdr:sp macro="" textlink="">
      <xdr:nvSpPr>
        <xdr:cNvPr id="13" name="Rectangle 12"/>
        <xdr:cNvSpPr/>
      </xdr:nvSpPr>
      <xdr:spPr>
        <a:xfrm>
          <a:off x="4572000" y="0"/>
          <a:ext cx="4572000" cy="731520"/>
        </a:xfrm>
        <a:prstGeom prst="rect">
          <a:avLst/>
        </a:prstGeom>
        <a:solidFill>
          <a:srgbClr val="FFC000"/>
        </a:solidFill>
        <a:ln>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US"/>
        </a:p>
      </xdr:txBody>
    </xdr:sp>
    <xdr:clientData/>
  </xdr:twoCellAnchor>
  <xdr:twoCellAnchor>
    <xdr:from>
      <xdr:col>0</xdr:col>
      <xdr:colOff>0</xdr:colOff>
      <xdr:row>0</xdr:row>
      <xdr:rowOff>0</xdr:rowOff>
    </xdr:from>
    <xdr:to>
      <xdr:col>7</xdr:col>
      <xdr:colOff>304800</xdr:colOff>
      <xdr:row>3</xdr:row>
      <xdr:rowOff>160020</xdr:rowOff>
    </xdr:to>
    <xdr:sp macro="" textlink="">
      <xdr:nvSpPr>
        <xdr:cNvPr id="14" name="Rectangle 13"/>
        <xdr:cNvSpPr/>
      </xdr:nvSpPr>
      <xdr:spPr>
        <a:xfrm>
          <a:off x="0" y="0"/>
          <a:ext cx="4572000" cy="731520"/>
        </a:xfrm>
        <a:prstGeom prst="rect">
          <a:avLst/>
        </a:prstGeom>
        <a:solidFill>
          <a:srgbClr val="B30838"/>
        </a:solidFill>
        <a:ln>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US"/>
        </a:p>
      </xdr:txBody>
    </xdr:sp>
    <xdr:clientData/>
  </xdr:twoCellAnchor>
  <xdr:twoCellAnchor>
    <xdr:from>
      <xdr:col>1</xdr:col>
      <xdr:colOff>67056</xdr:colOff>
      <xdr:row>0</xdr:row>
      <xdr:rowOff>42594</xdr:rowOff>
    </xdr:from>
    <xdr:to>
      <xdr:col>5</xdr:col>
      <xdr:colOff>463296</xdr:colOff>
      <xdr:row>3</xdr:row>
      <xdr:rowOff>117425</xdr:rowOff>
    </xdr:to>
    <xdr:sp macro="" textlink="">
      <xdr:nvSpPr>
        <xdr:cNvPr id="15" name="TextBox 10"/>
        <xdr:cNvSpPr txBox="1"/>
      </xdr:nvSpPr>
      <xdr:spPr>
        <a:xfrm>
          <a:off x="676656" y="42594"/>
          <a:ext cx="2834640" cy="646331"/>
        </a:xfrm>
        <a:prstGeom prst="rect">
          <a:avLst/>
        </a:prstGeom>
        <a:noFill/>
      </xdr:spPr>
      <xdr:txBody>
        <a:bodyPr wrap="square" rtlCol="0" anchor="ctr">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lvl="1"/>
          <a:r>
            <a:rPr lang="en-US" sz="3600">
              <a:solidFill>
                <a:schemeClr val="bg1"/>
              </a:solidFill>
            </a:rPr>
            <a:t>High Needs</a:t>
          </a:r>
          <a:endParaRPr lang="en-US">
            <a:solidFill>
              <a:schemeClr val="bg1"/>
            </a:solidFill>
          </a:endParaRPr>
        </a:p>
      </xdr:txBody>
    </xdr:sp>
    <xdr:clientData/>
  </xdr:twoCellAnchor>
  <xdr:twoCellAnchor>
    <xdr:from>
      <xdr:col>7</xdr:col>
      <xdr:colOff>597408</xdr:colOff>
      <xdr:row>0</xdr:row>
      <xdr:rowOff>18466</xdr:rowOff>
    </xdr:from>
    <xdr:to>
      <xdr:col>14</xdr:col>
      <xdr:colOff>170688</xdr:colOff>
      <xdr:row>3</xdr:row>
      <xdr:rowOff>93297</xdr:rowOff>
    </xdr:to>
    <xdr:sp macro="" textlink="">
      <xdr:nvSpPr>
        <xdr:cNvPr id="16" name="TextBox 11"/>
        <xdr:cNvSpPr txBox="1"/>
      </xdr:nvSpPr>
      <xdr:spPr>
        <a:xfrm>
          <a:off x="4864608" y="18466"/>
          <a:ext cx="3840480" cy="646331"/>
        </a:xfrm>
        <a:prstGeom prst="rect">
          <a:avLst/>
        </a:prstGeom>
        <a:noFill/>
      </xdr:spPr>
      <xdr:txBody>
        <a:bodyPr wrap="square" rtlCol="0" anchor="ctr">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lvl="1"/>
          <a:r>
            <a:rPr lang="en-US" sz="3600">
              <a:solidFill>
                <a:schemeClr val="bg1"/>
              </a:solidFill>
            </a:rPr>
            <a:t>Minority Teacher</a:t>
          </a:r>
          <a:endParaRPr lang="en-US">
            <a:solidFill>
              <a:schemeClr val="bg1"/>
            </a:solidFill>
          </a:endParaRPr>
        </a:p>
      </xdr:txBody>
    </xdr:sp>
    <xdr:clientData/>
  </xdr:twoCellAnchor>
  <xdr:twoCellAnchor>
    <xdr:from>
      <xdr:col>7</xdr:col>
      <xdr:colOff>286512</xdr:colOff>
      <xdr:row>0</xdr:row>
      <xdr:rowOff>6018</xdr:rowOff>
    </xdr:from>
    <xdr:to>
      <xdr:col>7</xdr:col>
      <xdr:colOff>304800</xdr:colOff>
      <xdr:row>23</xdr:row>
      <xdr:rowOff>186488</xdr:rowOff>
    </xdr:to>
    <xdr:cxnSp macro="">
      <xdr:nvCxnSpPr>
        <xdr:cNvPr id="17" name="Straight Connector 16"/>
        <xdr:cNvCxnSpPr/>
      </xdr:nvCxnSpPr>
      <xdr:spPr>
        <a:xfrm flipH="1">
          <a:off x="4553712" y="6018"/>
          <a:ext cx="18288" cy="456197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0</xdr:col>
      <xdr:colOff>338328</xdr:colOff>
      <xdr:row>5</xdr:row>
      <xdr:rowOff>127993</xdr:rowOff>
    </xdr:from>
    <xdr:to>
      <xdr:col>6</xdr:col>
      <xdr:colOff>419100</xdr:colOff>
      <xdr:row>22</xdr:row>
      <xdr:rowOff>119845</xdr:rowOff>
    </xdr:to>
    <xdr:grpSp>
      <xdr:nvGrpSpPr>
        <xdr:cNvPr id="18" name="Group 17"/>
        <xdr:cNvGrpSpPr/>
      </xdr:nvGrpSpPr>
      <xdr:grpSpPr>
        <a:xfrm>
          <a:off x="338328" y="1080493"/>
          <a:ext cx="3738372" cy="3239877"/>
          <a:chOff x="123444" y="2492681"/>
          <a:chExt cx="3738372" cy="3239877"/>
        </a:xfrm>
      </xdr:grpSpPr>
      <xdr:sp macro="" textlink="">
        <xdr:nvSpPr>
          <xdr:cNvPr id="23" name="TextBox 13"/>
          <xdr:cNvSpPr txBox="1"/>
        </xdr:nvSpPr>
        <xdr:spPr>
          <a:xfrm>
            <a:off x="123444" y="3424846"/>
            <a:ext cx="3511296" cy="646331"/>
          </a:xfrm>
          <a:prstGeom prst="rect">
            <a:avLst/>
          </a:prstGeom>
          <a:noFill/>
        </xdr:spPr>
        <xdr:txBody>
          <a:bodyPr wrap="square" rtlCol="0" anchor="ctr">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lvl="1"/>
            <a:r>
              <a:rPr lang="en-US" sz="3600">
                <a:solidFill>
                  <a:srgbClr val="B30838"/>
                </a:solidFill>
              </a:rPr>
              <a:t>138 Recipients</a:t>
            </a:r>
            <a:endParaRPr lang="en-US">
              <a:solidFill>
                <a:srgbClr val="B30838"/>
              </a:solidFill>
            </a:endParaRPr>
          </a:p>
        </xdr:txBody>
      </xdr:sp>
      <xdr:sp macro="" textlink="">
        <xdr:nvSpPr>
          <xdr:cNvPr id="24" name="TextBox 15"/>
          <xdr:cNvSpPr txBox="1"/>
        </xdr:nvSpPr>
        <xdr:spPr>
          <a:xfrm>
            <a:off x="577596" y="5076673"/>
            <a:ext cx="3284220" cy="655885"/>
          </a:xfrm>
          <a:prstGeom prst="rect">
            <a:avLst/>
          </a:prstGeom>
          <a:noFill/>
        </xdr:spPr>
        <xdr:txBody>
          <a:bodyPr wrap="square" rtlCol="0" anchor="ctr">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lvl="1"/>
            <a:r>
              <a:rPr lang="en-US" sz="3600">
                <a:solidFill>
                  <a:srgbClr val="B30838"/>
                </a:solidFill>
              </a:rPr>
              <a:t>$437,315</a:t>
            </a:r>
            <a:endParaRPr lang="en-US">
              <a:solidFill>
                <a:srgbClr val="B30838"/>
              </a:solidFill>
            </a:endParaRPr>
          </a:p>
        </xdr:txBody>
      </xdr:sp>
      <xdr:sp macro="" textlink="">
        <xdr:nvSpPr>
          <xdr:cNvPr id="25" name="TextBox 17"/>
          <xdr:cNvSpPr txBox="1"/>
        </xdr:nvSpPr>
        <xdr:spPr>
          <a:xfrm>
            <a:off x="123444" y="2492681"/>
            <a:ext cx="3511296" cy="646331"/>
          </a:xfrm>
          <a:prstGeom prst="rect">
            <a:avLst/>
          </a:prstGeom>
          <a:noFill/>
        </xdr:spPr>
        <xdr:txBody>
          <a:bodyPr wrap="square" rtlCol="0" anchor="ctr">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lvl="1"/>
            <a:r>
              <a:rPr lang="en-US" sz="3600">
                <a:solidFill>
                  <a:srgbClr val="B30838"/>
                </a:solidFill>
              </a:rPr>
              <a:t>156 Applicants</a:t>
            </a:r>
            <a:endParaRPr lang="en-US">
              <a:solidFill>
                <a:srgbClr val="B30838"/>
              </a:solidFill>
            </a:endParaRPr>
          </a:p>
        </xdr:txBody>
      </xdr:sp>
    </xdr:grpSp>
    <xdr:clientData/>
  </xdr:twoCellAnchor>
  <xdr:twoCellAnchor>
    <xdr:from>
      <xdr:col>8</xdr:col>
      <xdr:colOff>152400</xdr:colOff>
      <xdr:row>5</xdr:row>
      <xdr:rowOff>150004</xdr:rowOff>
    </xdr:from>
    <xdr:to>
      <xdr:col>14</xdr:col>
      <xdr:colOff>6096</xdr:colOff>
      <xdr:row>22</xdr:row>
      <xdr:rowOff>115068</xdr:rowOff>
    </xdr:to>
    <xdr:grpSp>
      <xdr:nvGrpSpPr>
        <xdr:cNvPr id="19" name="Group 18"/>
        <xdr:cNvGrpSpPr/>
      </xdr:nvGrpSpPr>
      <xdr:grpSpPr>
        <a:xfrm>
          <a:off x="5029200" y="1102504"/>
          <a:ext cx="3511296" cy="3213089"/>
          <a:chOff x="5170932" y="2514692"/>
          <a:chExt cx="3511296" cy="3213089"/>
        </a:xfrm>
      </xdr:grpSpPr>
      <xdr:sp macro="" textlink="">
        <xdr:nvSpPr>
          <xdr:cNvPr id="20" name="TextBox 12"/>
          <xdr:cNvSpPr txBox="1"/>
        </xdr:nvSpPr>
        <xdr:spPr>
          <a:xfrm>
            <a:off x="5170932" y="3424846"/>
            <a:ext cx="3511296" cy="646331"/>
          </a:xfrm>
          <a:prstGeom prst="rect">
            <a:avLst/>
          </a:prstGeom>
          <a:noFill/>
        </xdr:spPr>
        <xdr:txBody>
          <a:bodyPr wrap="square" rtlCol="0" anchor="ctr">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lvl="1"/>
            <a:r>
              <a:rPr lang="en-US" sz="3600">
                <a:solidFill>
                  <a:srgbClr val="E97724"/>
                </a:solidFill>
              </a:rPr>
              <a:t>35 Recipients</a:t>
            </a:r>
            <a:endParaRPr lang="en-US">
              <a:solidFill>
                <a:srgbClr val="E97724"/>
              </a:solidFill>
            </a:endParaRPr>
          </a:p>
        </xdr:txBody>
      </xdr:sp>
      <xdr:sp macro="" textlink="">
        <xdr:nvSpPr>
          <xdr:cNvPr id="21" name="TextBox 14"/>
          <xdr:cNvSpPr txBox="1"/>
        </xdr:nvSpPr>
        <xdr:spPr>
          <a:xfrm>
            <a:off x="5629656" y="5081450"/>
            <a:ext cx="2555748" cy="646331"/>
          </a:xfrm>
          <a:prstGeom prst="rect">
            <a:avLst/>
          </a:prstGeom>
          <a:noFill/>
        </xdr:spPr>
        <xdr:txBody>
          <a:bodyPr wrap="square" rtlCol="0" anchor="ctr">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lvl="1"/>
            <a:r>
              <a:rPr lang="en-US" sz="3600">
                <a:solidFill>
                  <a:srgbClr val="E97724"/>
                </a:solidFill>
              </a:rPr>
              <a:t>$47,449</a:t>
            </a:r>
            <a:endParaRPr lang="en-US">
              <a:solidFill>
                <a:srgbClr val="E97724"/>
              </a:solidFill>
            </a:endParaRPr>
          </a:p>
        </xdr:txBody>
      </xdr:sp>
      <xdr:sp macro="" textlink="">
        <xdr:nvSpPr>
          <xdr:cNvPr id="22" name="TextBox 18"/>
          <xdr:cNvSpPr txBox="1"/>
        </xdr:nvSpPr>
        <xdr:spPr>
          <a:xfrm>
            <a:off x="5170932" y="2514692"/>
            <a:ext cx="3511296" cy="646331"/>
          </a:xfrm>
          <a:prstGeom prst="rect">
            <a:avLst/>
          </a:prstGeom>
          <a:noFill/>
        </xdr:spPr>
        <xdr:txBody>
          <a:bodyPr wrap="square" rtlCol="0" anchor="ctr">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lvl="1"/>
            <a:r>
              <a:rPr lang="en-US" sz="3600">
                <a:solidFill>
                  <a:srgbClr val="E97724"/>
                </a:solidFill>
              </a:rPr>
              <a:t>51 Applicants</a:t>
            </a:r>
            <a:endParaRPr lang="en-US">
              <a:solidFill>
                <a:srgbClr val="E97724"/>
              </a:solidFill>
            </a:endParaRPr>
          </a:p>
        </xdr:txBody>
      </xdr:sp>
    </xdr:grpSp>
    <xdr:clientData/>
  </xdr:twoCellAnchor>
  <xdr:twoCellAnchor editAs="oneCell">
    <xdr:from>
      <xdr:col>0</xdr:col>
      <xdr:colOff>504825</xdr:colOff>
      <xdr:row>14</xdr:row>
      <xdr:rowOff>0</xdr:rowOff>
    </xdr:from>
    <xdr:to>
      <xdr:col>5</xdr:col>
      <xdr:colOff>476250</xdr:colOff>
      <xdr:row>18</xdr:row>
      <xdr:rowOff>66675</xdr:rowOff>
    </xdr:to>
    <xdr:pic>
      <xdr:nvPicPr>
        <xdr:cNvPr id="31" name="Picture 3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4825" y="2667000"/>
          <a:ext cx="3019425" cy="828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257175</xdr:colOff>
      <xdr:row>14</xdr:row>
      <xdr:rowOff>9525</xdr:rowOff>
    </xdr:from>
    <xdr:to>
      <xdr:col>13</xdr:col>
      <xdr:colOff>228600</xdr:colOff>
      <xdr:row>18</xdr:row>
      <xdr:rowOff>76200</xdr:rowOff>
    </xdr:to>
    <xdr:pic>
      <xdr:nvPicPr>
        <xdr:cNvPr id="32" name="Picture 3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33975" y="2676525"/>
          <a:ext cx="3019425" cy="828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le1" displayName="Table1" ref="A1:K87" totalsRowShown="0" headerRowDxfId="31">
  <autoFilter ref="A1:K87"/>
  <tableColumns count="11">
    <tableColumn id="1" name="Institution"/>
    <tableColumn id="2" name="Any Award" dataDxfId="30"/>
    <tableColumn id="3" name="Frank O'Bannon Total" dataDxfId="29"/>
    <tableColumn id="4" name="HEA" dataDxfId="28"/>
    <tableColumn id="5" name="FOC" dataDxfId="27"/>
    <tableColumn id="6" name="21st" dataDxfId="26"/>
    <tableColumn id="7" name="National Guard" dataDxfId="25"/>
    <tableColumn id="8" name="Adult Student Grant" dataDxfId="24"/>
    <tableColumn id="9" name="CVO" dataDxfId="23"/>
    <tableColumn id="10" name="Minority Teacher Scholarship" dataDxfId="22"/>
    <tableColumn id="11" name="Mitch Daniels Early Graduation Scholarship" dataDxfId="21"/>
  </tableColumns>
  <tableStyleInfo name="TableStyleMedium16" showFirstColumn="0" showLastColumn="0" showRowStripes="1" showColumnStripes="0"/>
</table>
</file>

<file path=xl/tables/table2.xml><?xml version="1.0" encoding="utf-8"?>
<table xmlns="http://schemas.openxmlformats.org/spreadsheetml/2006/main" id="2" name="Table2" displayName="Table2" ref="A1:K87" totalsRowShown="0">
  <autoFilter ref="A1:K87"/>
  <sortState ref="A2:K87">
    <sortCondition descending="1" ref="F1:F87"/>
  </sortState>
  <tableColumns count="11">
    <tableColumn id="1" name="Institution"/>
    <tableColumn id="2" name="Any Award" dataDxfId="20" dataCellStyle="Comma"/>
    <tableColumn id="3" name="Frank O'Bannon Total" dataDxfId="19" dataCellStyle="Comma"/>
    <tableColumn id="4" name="HEA" dataDxfId="18" dataCellStyle="Comma"/>
    <tableColumn id="5" name="FOC" dataDxfId="17" dataCellStyle="Comma"/>
    <tableColumn id="6" name="21st" dataDxfId="16" dataCellStyle="Comma"/>
    <tableColumn id="7" name="National Guard" dataDxfId="15" dataCellStyle="Comma"/>
    <tableColumn id="8" name="Adult Student Grant" dataDxfId="14" dataCellStyle="Comma"/>
    <tableColumn id="9" name="CVO" dataDxfId="13" dataCellStyle="Comma"/>
    <tableColumn id="10" name="Minority Teacher Scholarship" dataDxfId="12" dataCellStyle="Comma"/>
    <tableColumn id="11" name="Mitch Daniels Early Graduation Scholarship" dataDxfId="11" dataCellStyle="Comma"/>
  </tableColumns>
  <tableStyleInfo name="TableStyleMedium17" showFirstColumn="0" showLastColumn="0" showRowStripes="1" showColumnStripes="0"/>
</table>
</file>

<file path=xl/tables/table3.xml><?xml version="1.0" encoding="utf-8"?>
<table xmlns="http://schemas.openxmlformats.org/spreadsheetml/2006/main" id="3" name="Table3" displayName="Table3" ref="A1:K87" totalsRowShown="0" headerRowDxfId="10">
  <autoFilter ref="A1:K87"/>
  <tableColumns count="11">
    <tableColumn id="1" name="Institution"/>
    <tableColumn id="2" name="Any Award" dataDxfId="9"/>
    <tableColumn id="3" name="Frank O'Bannon Total" dataDxfId="8"/>
    <tableColumn id="4" name="HEA" dataDxfId="7"/>
    <tableColumn id="5" name="FOC" dataDxfId="6"/>
    <tableColumn id="6" name="21st" dataDxfId="5"/>
    <tableColumn id="7" name="National Guard" dataDxfId="4"/>
    <tableColumn id="8" name="Adult Student Grant" dataDxfId="3"/>
    <tableColumn id="9" name="CVO" dataDxfId="2"/>
    <tableColumn id="10" name="Minority Teacher Scholarship" dataDxfId="1"/>
    <tableColumn id="11" name="Mitch Daniels Early Graduation Scholarship" dataDxfId="0"/>
  </tableColumns>
  <tableStyleInfo name="TableStyleMedium20" showFirstColumn="0" showLastColumn="0" showRowStripes="1" showColumnStripes="0"/>
</table>
</file>

<file path=xl/theme/theme1.xml><?xml version="1.0" encoding="utf-8"?>
<a:theme xmlns:a="http://schemas.openxmlformats.org/drawingml/2006/main" name="Office Theme">
  <a:themeElements>
    <a:clrScheme name="Learn More">
      <a:dk1>
        <a:sysClr val="windowText" lastClr="000000"/>
      </a:dk1>
      <a:lt1>
        <a:sysClr val="window" lastClr="FFFFFF"/>
      </a:lt1>
      <a:dk2>
        <a:srgbClr val="44546A"/>
      </a:dk2>
      <a:lt2>
        <a:srgbClr val="E7E6E6"/>
      </a:lt2>
      <a:accent1>
        <a:srgbClr val="B30838"/>
      </a:accent1>
      <a:accent2>
        <a:srgbClr val="FDB924"/>
      </a:accent2>
      <a:accent3>
        <a:srgbClr val="FFE152"/>
      </a:accent3>
      <a:accent4>
        <a:srgbClr val="73C167"/>
      </a:accent4>
      <a:accent5>
        <a:srgbClr val="70CDE3"/>
      </a:accent5>
      <a:accent6>
        <a:srgbClr val="E7E1D5"/>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1" Type="http://schemas.openxmlformats.org/officeDocument/2006/relationships/table" Target="../tables/table2.xml"/></Relationships>
</file>

<file path=xl/worksheets/_rels/sheet7.xml.rels><?xml version="1.0" encoding="UTF-8" standalone="yes"?>
<Relationships xmlns="http://schemas.openxmlformats.org/package/2006/relationships"><Relationship Id="rId1" Type="http://schemas.openxmlformats.org/officeDocument/2006/relationships/table" Target="../tables/table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defaultRowHeight="15" x14ac:dyDescent="0.25"/>
  <cols>
    <col min="1" max="1" width="135.28515625" customWidth="1"/>
  </cols>
  <sheetData>
    <row r="1" spans="1:1" ht="24" thickBot="1" x14ac:dyDescent="0.4">
      <c r="A1" s="114" t="s">
        <v>20</v>
      </c>
    </row>
    <row r="2" spans="1:1" ht="19.5" customHeight="1" x14ac:dyDescent="0.25">
      <c r="A2" s="120" t="s">
        <v>21</v>
      </c>
    </row>
    <row r="3" spans="1:1" ht="41.25" customHeight="1" x14ac:dyDescent="0.25">
      <c r="A3" s="120" t="s">
        <v>148</v>
      </c>
    </row>
    <row r="4" spans="1:1" ht="68.25" customHeight="1" x14ac:dyDescent="0.25">
      <c r="A4" s="121" t="s">
        <v>149</v>
      </c>
    </row>
    <row r="5" spans="1:1" ht="33.75" customHeight="1" x14ac:dyDescent="0.25">
      <c r="A5" s="120" t="s">
        <v>22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L21"/>
  <sheetViews>
    <sheetView workbookViewId="0">
      <selection activeCell="N16" sqref="N16"/>
    </sheetView>
  </sheetViews>
  <sheetFormatPr defaultRowHeight="15" x14ac:dyDescent="0.25"/>
  <cols>
    <col min="1" max="1" width="34.42578125" customWidth="1"/>
    <col min="2" max="2" width="24.28515625" customWidth="1"/>
    <col min="3" max="4" width="7.140625" customWidth="1"/>
    <col min="5" max="5" width="2.85546875" customWidth="1"/>
    <col min="6" max="6" width="24.28515625" bestFit="1" customWidth="1"/>
    <col min="7" max="8" width="7.140625" customWidth="1"/>
    <col min="9" max="9" width="2.85546875" customWidth="1"/>
    <col min="10" max="10" width="24.28515625" customWidth="1"/>
    <col min="11" max="12" width="7.140625" customWidth="1"/>
  </cols>
  <sheetData>
    <row r="1" spans="1:12" ht="23.25" x14ac:dyDescent="0.35">
      <c r="A1" s="20" t="s">
        <v>23</v>
      </c>
      <c r="B1" s="70" t="s">
        <v>24</v>
      </c>
      <c r="C1" s="70"/>
      <c r="D1" s="70"/>
      <c r="E1" s="71"/>
      <c r="F1" s="70"/>
      <c r="G1" s="70"/>
      <c r="H1" s="70"/>
      <c r="I1" s="71"/>
      <c r="J1" s="70"/>
      <c r="K1" s="72"/>
      <c r="L1" s="72"/>
    </row>
    <row r="2" spans="1:12" ht="23.25" x14ac:dyDescent="0.35">
      <c r="A2" s="20"/>
      <c r="B2" s="21"/>
      <c r="C2" s="122" t="s">
        <v>40</v>
      </c>
      <c r="D2" s="122"/>
      <c r="E2" s="14"/>
      <c r="F2" s="21"/>
      <c r="G2" s="123" t="s">
        <v>40</v>
      </c>
      <c r="H2" s="123"/>
      <c r="I2" s="14"/>
      <c r="J2" s="21"/>
      <c r="K2" s="124" t="s">
        <v>40</v>
      </c>
      <c r="L2" s="124"/>
    </row>
    <row r="3" spans="1:12" ht="18.75" x14ac:dyDescent="0.25">
      <c r="A3" s="22"/>
      <c r="B3" s="67" t="s">
        <v>25</v>
      </c>
      <c r="C3" s="68" t="s">
        <v>39</v>
      </c>
      <c r="D3" s="69" t="s">
        <v>41</v>
      </c>
      <c r="E3" s="14"/>
      <c r="F3" s="23" t="s">
        <v>26</v>
      </c>
      <c r="G3" s="41" t="s">
        <v>39</v>
      </c>
      <c r="H3" s="39" t="s">
        <v>41</v>
      </c>
      <c r="I3" s="14"/>
      <c r="J3" s="24" t="s">
        <v>27</v>
      </c>
      <c r="K3" s="43" t="s">
        <v>39</v>
      </c>
      <c r="L3" s="44" t="s">
        <v>41</v>
      </c>
    </row>
    <row r="4" spans="1:12" ht="15.75" x14ac:dyDescent="0.25">
      <c r="A4" s="25" t="s">
        <v>28</v>
      </c>
      <c r="B4" s="73">
        <v>451980</v>
      </c>
      <c r="C4" s="74">
        <v>2.195170624625823E-3</v>
      </c>
      <c r="D4" s="75">
        <v>-0.1121596297620404</v>
      </c>
      <c r="E4" s="14"/>
      <c r="F4" s="26">
        <v>40270</v>
      </c>
      <c r="G4" s="42">
        <v>-0.12623676445061621</v>
      </c>
      <c r="H4" s="40">
        <v>-0.44023574873855259</v>
      </c>
      <c r="I4" s="14"/>
      <c r="J4" s="27">
        <v>20515</v>
      </c>
      <c r="K4" s="45">
        <v>5.9604359278962862E-2</v>
      </c>
      <c r="L4" s="46">
        <v>0.33962387357974722</v>
      </c>
    </row>
    <row r="5" spans="1:12" ht="15.75" x14ac:dyDescent="0.25">
      <c r="A5" s="25"/>
      <c r="B5" s="28"/>
      <c r="C5" s="47"/>
      <c r="D5" s="47"/>
      <c r="E5" s="14"/>
      <c r="F5" s="28"/>
      <c r="G5" s="47"/>
      <c r="H5" s="47"/>
      <c r="I5" s="14"/>
      <c r="J5" s="28"/>
      <c r="K5" s="47"/>
      <c r="L5" s="47"/>
    </row>
    <row r="6" spans="1:12" ht="15.75" x14ac:dyDescent="0.25">
      <c r="A6" s="25" t="s">
        <v>29</v>
      </c>
      <c r="B6" s="29">
        <v>0.38392627992389045</v>
      </c>
      <c r="C6" s="48">
        <v>-0.26299630083253533</v>
      </c>
      <c r="D6" s="49">
        <v>-0.25901281707433887</v>
      </c>
      <c r="E6" s="14"/>
      <c r="F6" s="29">
        <v>0.35798361062825923</v>
      </c>
      <c r="G6" s="48">
        <v>-0.44317686461722849</v>
      </c>
      <c r="H6" s="49">
        <v>9.5493435185933784E-2</v>
      </c>
      <c r="I6" s="14"/>
      <c r="J6" s="29">
        <v>0.36578113575432608</v>
      </c>
      <c r="K6" s="48">
        <v>-0.33113697980730605</v>
      </c>
      <c r="L6" s="49">
        <v>-6.1562537927811745E-2</v>
      </c>
    </row>
    <row r="7" spans="1:12" ht="15.75" x14ac:dyDescent="0.25">
      <c r="A7" s="25" t="s">
        <v>30</v>
      </c>
      <c r="B7" s="76">
        <v>0.61249170317270674</v>
      </c>
      <c r="C7" s="77">
        <v>0.13539839328122749</v>
      </c>
      <c r="D7" s="78">
        <v>1.2216303332210798</v>
      </c>
      <c r="E7" s="14"/>
      <c r="F7" s="30">
        <v>0.64060094363049414</v>
      </c>
      <c r="G7" s="55">
        <v>0.37323444289666385</v>
      </c>
      <c r="H7" s="56">
        <v>4.3747634479540665E-2</v>
      </c>
      <c r="I7" s="14"/>
      <c r="J7" s="31">
        <v>0.63309773336582986</v>
      </c>
      <c r="K7" s="61">
        <v>0.25517904909783118</v>
      </c>
      <c r="L7" s="62">
        <v>0.14534862716608643</v>
      </c>
    </row>
    <row r="8" spans="1:12" x14ac:dyDescent="0.25">
      <c r="A8" s="3"/>
      <c r="B8" s="32"/>
      <c r="C8" s="50"/>
      <c r="D8" s="50"/>
      <c r="E8" s="14"/>
      <c r="F8" s="33"/>
      <c r="G8" s="50"/>
      <c r="H8" s="50"/>
      <c r="I8" s="14"/>
      <c r="J8" s="33"/>
      <c r="K8" s="50"/>
      <c r="L8" s="50"/>
    </row>
    <row r="9" spans="1:12" ht="15.75" x14ac:dyDescent="0.25">
      <c r="A9" s="25" t="s">
        <v>31</v>
      </c>
      <c r="B9" s="29">
        <v>0.46668436656489226</v>
      </c>
      <c r="C9" s="48">
        <v>3.4473009328589876</v>
      </c>
      <c r="D9" s="49">
        <v>8.8514420112678636</v>
      </c>
      <c r="E9" s="14"/>
      <c r="F9" s="29">
        <v>0.49644896945617084</v>
      </c>
      <c r="G9" s="48">
        <v>2.300685871150848</v>
      </c>
      <c r="H9" s="49">
        <v>-1.8737085783529672</v>
      </c>
      <c r="I9" s="14"/>
      <c r="J9" s="29">
        <v>0.91669510114550334</v>
      </c>
      <c r="K9" s="48">
        <v>2.0770303872635232</v>
      </c>
      <c r="L9" s="49">
        <v>7.5830532776654191</v>
      </c>
    </row>
    <row r="10" spans="1:12" ht="15.75" x14ac:dyDescent="0.25">
      <c r="A10" s="25" t="s">
        <v>32</v>
      </c>
      <c r="B10" s="76">
        <v>0.53312978450373916</v>
      </c>
      <c r="C10" s="77">
        <v>-2.5977956244392697</v>
      </c>
      <c r="D10" s="78">
        <v>-8.8698304708523033</v>
      </c>
      <c r="E10" s="14"/>
      <c r="F10" s="30">
        <v>0.5035510305438291</v>
      </c>
      <c r="G10" s="55">
        <v>-2.3050253955389732</v>
      </c>
      <c r="H10" s="56">
        <v>1.8737085783537943</v>
      </c>
      <c r="I10" s="14"/>
      <c r="J10" s="31">
        <v>8.3353643675359496E-2</v>
      </c>
      <c r="K10" s="61">
        <v>-2.0721559051772367</v>
      </c>
      <c r="L10" s="62">
        <v>-7.5781787955836597</v>
      </c>
    </row>
    <row r="11" spans="1:12" x14ac:dyDescent="0.25">
      <c r="A11" s="3"/>
      <c r="B11" s="33"/>
      <c r="C11" s="50"/>
      <c r="D11" s="50"/>
      <c r="E11" s="14"/>
      <c r="F11" s="33"/>
      <c r="G11" s="50"/>
      <c r="H11" s="50"/>
      <c r="I11" s="14"/>
      <c r="J11" s="33"/>
      <c r="K11" s="50"/>
      <c r="L11" s="50"/>
    </row>
    <row r="12" spans="1:12" ht="15.75" x14ac:dyDescent="0.25">
      <c r="A12" s="25" t="s">
        <v>160</v>
      </c>
      <c r="B12" s="29">
        <v>0.77055843178901717</v>
      </c>
      <c r="C12" s="48">
        <v>1.8062811043546123</v>
      </c>
      <c r="D12" s="49">
        <v>5.8962173455323725</v>
      </c>
      <c r="E12" s="14"/>
      <c r="F12" s="29">
        <v>0.79985100571144774</v>
      </c>
      <c r="G12" s="48">
        <v>1.5525367801362711</v>
      </c>
      <c r="H12" s="49">
        <v>0.68956673091584708</v>
      </c>
      <c r="I12" s="14"/>
      <c r="J12" s="29">
        <v>0.98503533999512549</v>
      </c>
      <c r="K12" s="48">
        <v>0.52822280690886236</v>
      </c>
      <c r="L12" s="49">
        <v>2.3039780376461261</v>
      </c>
    </row>
    <row r="13" spans="1:12" ht="15.75" x14ac:dyDescent="0.25">
      <c r="A13" s="25" t="s">
        <v>33</v>
      </c>
      <c r="B13" s="76">
        <v>0.16132350988981814</v>
      </c>
      <c r="C13" s="77">
        <v>-1.0383179837226808</v>
      </c>
      <c r="D13" s="78">
        <v>-3.0664751241089112</v>
      </c>
      <c r="E13" s="14"/>
      <c r="F13" s="30">
        <v>0.12905388626769307</v>
      </c>
      <c r="G13" s="55">
        <v>-0.96590107987884477</v>
      </c>
      <c r="H13" s="56">
        <v>0.14771219747300723</v>
      </c>
      <c r="I13" s="14"/>
      <c r="J13" s="31">
        <v>1.2966122349500366E-2</v>
      </c>
      <c r="K13" s="61">
        <v>-0.40268015697186821</v>
      </c>
      <c r="L13" s="62">
        <v>-1.8769544360699675</v>
      </c>
    </row>
    <row r="14" spans="1:12" x14ac:dyDescent="0.25">
      <c r="A14" s="14"/>
      <c r="B14" s="14"/>
      <c r="C14" s="51"/>
      <c r="D14" s="52"/>
      <c r="E14" s="14"/>
      <c r="F14" s="14"/>
      <c r="G14" s="51"/>
      <c r="H14" s="52"/>
      <c r="I14" s="14"/>
      <c r="J14" s="14"/>
      <c r="K14" s="52"/>
      <c r="L14" s="52"/>
    </row>
    <row r="15" spans="1:12" ht="18.75" x14ac:dyDescent="0.25">
      <c r="A15" s="14"/>
      <c r="B15" s="67" t="s">
        <v>25</v>
      </c>
      <c r="C15" s="68" t="s">
        <v>39</v>
      </c>
      <c r="D15" s="69" t="s">
        <v>41</v>
      </c>
      <c r="E15" s="14"/>
      <c r="F15" s="23" t="s">
        <v>26</v>
      </c>
      <c r="G15" s="41" t="s">
        <v>39</v>
      </c>
      <c r="H15" s="39" t="s">
        <v>41</v>
      </c>
      <c r="I15" s="14"/>
      <c r="J15" s="24" t="s">
        <v>27</v>
      </c>
      <c r="K15" s="43" t="s">
        <v>39</v>
      </c>
      <c r="L15" s="44" t="s">
        <v>41</v>
      </c>
    </row>
    <row r="16" spans="1:12" ht="15.75" x14ac:dyDescent="0.25">
      <c r="A16" s="25" t="s">
        <v>34</v>
      </c>
      <c r="B16" s="79">
        <v>0.47294349307491484</v>
      </c>
      <c r="C16" s="80">
        <v>-2.0069655775392272</v>
      </c>
      <c r="D16" s="81">
        <v>-6.9633479412601842</v>
      </c>
      <c r="E16" s="14"/>
      <c r="F16" s="34">
        <v>0.50399801340948602</v>
      </c>
      <c r="G16" s="57">
        <v>-1.6636425056058113</v>
      </c>
      <c r="H16" s="58">
        <v>-6.8888101601420226</v>
      </c>
      <c r="I16" s="14"/>
      <c r="J16" s="35">
        <v>0.50460638557153303</v>
      </c>
      <c r="K16" s="63">
        <v>-1.3445367953594856</v>
      </c>
      <c r="L16" s="64">
        <v>-6.6700914937808058</v>
      </c>
    </row>
    <row r="17" spans="1:12" ht="15.75" x14ac:dyDescent="0.25">
      <c r="A17" s="25" t="s">
        <v>35</v>
      </c>
      <c r="B17" s="36">
        <v>0.56106022390371257</v>
      </c>
      <c r="C17" s="53">
        <v>-2.9671277903422832</v>
      </c>
      <c r="D17" s="54">
        <v>-5.8632632593720091</v>
      </c>
      <c r="E17" s="14"/>
      <c r="F17" s="36">
        <v>0.95773528681400544</v>
      </c>
      <c r="G17" s="53">
        <v>-0.21024149738786413</v>
      </c>
      <c r="H17" s="54">
        <v>-1.7841922287898271</v>
      </c>
      <c r="I17" s="14"/>
      <c r="J17" s="36">
        <v>0.81242992932000979</v>
      </c>
      <c r="K17" s="53">
        <v>-3.9592176976152582</v>
      </c>
      <c r="L17" s="54">
        <v>-4.9330551285992392</v>
      </c>
    </row>
    <row r="18" spans="1:12" ht="15.75" x14ac:dyDescent="0.25">
      <c r="A18" s="25" t="s">
        <v>36</v>
      </c>
      <c r="B18" s="79">
        <v>6.1750519934510376E-3</v>
      </c>
      <c r="C18" s="80">
        <v>4.7204305755445437E-2</v>
      </c>
      <c r="D18" s="81">
        <v>-0.1713719471825404</v>
      </c>
      <c r="E18" s="14"/>
      <c r="F18" s="34">
        <v>8.3436801589272403E-3</v>
      </c>
      <c r="G18" s="57">
        <v>9.8818632105187112E-2</v>
      </c>
      <c r="H18" s="58">
        <v>-0.17618229616854134</v>
      </c>
      <c r="I18" s="14"/>
      <c r="J18" s="35">
        <v>1.1601267365342432E-2</v>
      </c>
      <c r="K18" s="63">
        <v>6.5141973350523255E-2</v>
      </c>
      <c r="L18" s="64">
        <v>-0.16545769601115612</v>
      </c>
    </row>
    <row r="19" spans="1:12" ht="15.75" x14ac:dyDescent="0.25">
      <c r="A19" s="25" t="s">
        <v>37</v>
      </c>
      <c r="B19" s="36">
        <v>1.5708659675206866E-2</v>
      </c>
      <c r="C19" s="53">
        <v>-0.46997751016174538</v>
      </c>
      <c r="D19" s="54">
        <v>-1.44321046084589</v>
      </c>
      <c r="E19" s="14"/>
      <c r="F19" s="36">
        <v>2.1033027067295755E-2</v>
      </c>
      <c r="G19" s="53">
        <v>-0.38975405424942106</v>
      </c>
      <c r="H19" s="54">
        <v>-3.1662932121483829</v>
      </c>
      <c r="I19" s="14"/>
      <c r="J19" s="36">
        <v>3.1050450889592979E-2</v>
      </c>
      <c r="K19" s="53">
        <v>-0.88235225621915336</v>
      </c>
      <c r="L19" s="54">
        <v>-4.4762530695885605</v>
      </c>
    </row>
    <row r="20" spans="1:12" ht="15.75" x14ac:dyDescent="0.25">
      <c r="A20" s="25" t="s">
        <v>38</v>
      </c>
      <c r="B20" s="82">
        <v>2.1498738882251428E-2</v>
      </c>
      <c r="C20" s="83">
        <v>-0.85396211700778935</v>
      </c>
      <c r="D20" s="84">
        <v>-5.0859524487998309</v>
      </c>
      <c r="E20" s="14"/>
      <c r="F20" s="37">
        <v>1.5718897442264713E-2</v>
      </c>
      <c r="G20" s="59">
        <v>-0.91682749236439809</v>
      </c>
      <c r="H20" s="60">
        <v>-4.1327849197342452</v>
      </c>
      <c r="I20" s="14"/>
      <c r="J20" s="38">
        <v>5.3619302949061668E-4</v>
      </c>
      <c r="K20" s="65">
        <v>-0.1168264384899136</v>
      </c>
      <c r="L20" s="66">
        <v>-0.8409869397047276</v>
      </c>
    </row>
    <row r="21" spans="1:12" x14ac:dyDescent="0.25">
      <c r="A21" s="14"/>
      <c r="B21" s="14" t="s">
        <v>159</v>
      </c>
      <c r="C21" s="14"/>
      <c r="D21" s="14"/>
      <c r="E21" s="14"/>
      <c r="F21" s="14"/>
      <c r="G21" s="14"/>
      <c r="H21" s="14"/>
      <c r="I21" s="14"/>
      <c r="J21" s="14"/>
      <c r="K21" s="14"/>
      <c r="L21" s="14"/>
    </row>
  </sheetData>
  <mergeCells count="3">
    <mergeCell ref="C2:D2"/>
    <mergeCell ref="G2:H2"/>
    <mergeCell ref="K2:L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K41"/>
  <sheetViews>
    <sheetView topLeftCell="B1" zoomScaleNormal="100" workbookViewId="0">
      <selection activeCell="C42" sqref="C42"/>
    </sheetView>
  </sheetViews>
  <sheetFormatPr defaultRowHeight="15" x14ac:dyDescent="0.25"/>
  <cols>
    <col min="1" max="1" width="38.5703125" bestFit="1" customWidth="1"/>
    <col min="2" max="2" width="13.7109375" bestFit="1" customWidth="1"/>
    <col min="3" max="3" width="11.28515625" bestFit="1" customWidth="1"/>
    <col min="4" max="4" width="13.7109375" bestFit="1" customWidth="1"/>
    <col min="5" max="5" width="11.28515625" bestFit="1" customWidth="1"/>
    <col min="6" max="6" width="15.28515625" bestFit="1" customWidth="1"/>
    <col min="7" max="7" width="11.5703125" bestFit="1" customWidth="1"/>
  </cols>
  <sheetData>
    <row r="1" spans="1:11" ht="24" thickBot="1" x14ac:dyDescent="0.4">
      <c r="A1" s="127" t="s">
        <v>14</v>
      </c>
      <c r="B1" s="127"/>
      <c r="C1" s="127"/>
      <c r="D1" s="127"/>
      <c r="E1" s="127"/>
      <c r="F1" s="127"/>
      <c r="G1" s="127"/>
    </row>
    <row r="2" spans="1:11" ht="50.25" customHeight="1" thickBot="1" x14ac:dyDescent="0.3">
      <c r="A2" s="128" t="s">
        <v>19</v>
      </c>
      <c r="B2" s="128"/>
      <c r="C2" s="128"/>
      <c r="D2" s="128"/>
      <c r="E2" s="128"/>
      <c r="F2" s="128"/>
      <c r="G2" s="128"/>
    </row>
    <row r="3" spans="1:11" x14ac:dyDescent="0.25">
      <c r="A3" s="19"/>
      <c r="B3" s="125" t="s">
        <v>0</v>
      </c>
      <c r="C3" s="130"/>
      <c r="D3" s="125" t="s">
        <v>1</v>
      </c>
      <c r="E3" s="126"/>
      <c r="F3" s="125" t="s">
        <v>2</v>
      </c>
      <c r="G3" s="126"/>
    </row>
    <row r="4" spans="1:11" x14ac:dyDescent="0.25">
      <c r="A4" s="1"/>
      <c r="B4" s="2" t="s">
        <v>3</v>
      </c>
      <c r="C4" s="8" t="s">
        <v>13</v>
      </c>
      <c r="D4" s="2" t="s">
        <v>3</v>
      </c>
      <c r="E4" s="8" t="s">
        <v>13</v>
      </c>
      <c r="F4" s="2" t="s">
        <v>3</v>
      </c>
      <c r="G4" s="11" t="s">
        <v>13</v>
      </c>
    </row>
    <row r="5" spans="1:11" x14ac:dyDescent="0.25">
      <c r="A5" s="3" t="s">
        <v>18</v>
      </c>
      <c r="B5" s="4">
        <v>109674050</v>
      </c>
      <c r="C5" s="9">
        <f t="shared" ref="C5:C16" si="0">B5/B$17</f>
        <v>0.36865378105721841</v>
      </c>
      <c r="D5" s="4">
        <v>128506995.05</v>
      </c>
      <c r="E5" s="10">
        <f t="shared" ref="E5:E16" si="1">D5/D$17</f>
        <v>0.41907281253090023</v>
      </c>
      <c r="F5" s="12">
        <v>153605648.31</v>
      </c>
      <c r="G5" s="117">
        <f t="shared" ref="G5:G16" si="2">F5/F$17</f>
        <v>0.49337905468736915</v>
      </c>
    </row>
    <row r="6" spans="1:11" x14ac:dyDescent="0.25">
      <c r="A6" s="3" t="s">
        <v>4</v>
      </c>
      <c r="B6" s="4">
        <v>100693161</v>
      </c>
      <c r="C6" s="9">
        <f t="shared" si="0"/>
        <v>0.33846579504680679</v>
      </c>
      <c r="D6" s="4">
        <v>91434081.450000003</v>
      </c>
      <c r="E6" s="10">
        <f t="shared" si="1"/>
        <v>0.29817472316991134</v>
      </c>
      <c r="F6" s="13">
        <v>76331137.799999997</v>
      </c>
      <c r="G6" s="118">
        <f t="shared" si="2"/>
        <v>0.24517447779635823</v>
      </c>
      <c r="K6" s="18"/>
    </row>
    <row r="7" spans="1:11" x14ac:dyDescent="0.25">
      <c r="A7" s="3" t="s">
        <v>5</v>
      </c>
      <c r="B7" s="4">
        <v>48918974</v>
      </c>
      <c r="C7" s="9">
        <f t="shared" si="0"/>
        <v>0.16443420052911112</v>
      </c>
      <c r="D7" s="4">
        <v>52251300</v>
      </c>
      <c r="E7" s="10">
        <f t="shared" si="1"/>
        <v>0.17039616591202697</v>
      </c>
      <c r="F7" s="13">
        <v>48153594</v>
      </c>
      <c r="G7" s="118">
        <f t="shared" si="2"/>
        <v>0.15466862676541748</v>
      </c>
    </row>
    <row r="8" spans="1:11" x14ac:dyDescent="0.25">
      <c r="A8" s="3" t="s">
        <v>145</v>
      </c>
      <c r="B8" s="5">
        <v>24724778.030000001</v>
      </c>
      <c r="C8" s="9">
        <f t="shared" si="0"/>
        <v>8.31088384769227E-2</v>
      </c>
      <c r="D8" s="5">
        <v>25689533.43</v>
      </c>
      <c r="E8" s="10">
        <f t="shared" si="1"/>
        <v>8.3775867787803243E-2</v>
      </c>
      <c r="F8" s="6">
        <v>26577671.809999999</v>
      </c>
      <c r="G8" s="118">
        <f t="shared" si="2"/>
        <v>8.5367086026323341E-2</v>
      </c>
    </row>
    <row r="9" spans="1:11" x14ac:dyDescent="0.25">
      <c r="A9" s="3" t="s">
        <v>17</v>
      </c>
      <c r="B9" s="4">
        <v>3581139</v>
      </c>
      <c r="C9" s="9">
        <f t="shared" si="0"/>
        <v>1.2037491392370994E-2</v>
      </c>
      <c r="D9" s="4">
        <v>3033081.94</v>
      </c>
      <c r="E9" s="10">
        <f t="shared" si="1"/>
        <v>9.8911516741786824E-3</v>
      </c>
      <c r="F9" s="13">
        <v>3181816</v>
      </c>
      <c r="G9" s="118">
        <f t="shared" si="2"/>
        <v>1.0219945604480396E-2</v>
      </c>
    </row>
    <row r="10" spans="1:11" x14ac:dyDescent="0.25">
      <c r="A10" s="7" t="s">
        <v>16</v>
      </c>
      <c r="B10" s="4">
        <v>1060000</v>
      </c>
      <c r="C10" s="9">
        <f t="shared" si="0"/>
        <v>3.5630398250146821E-3</v>
      </c>
      <c r="D10" s="4">
        <v>1146000</v>
      </c>
      <c r="E10" s="10">
        <f t="shared" si="1"/>
        <v>3.7372085696467439E-3</v>
      </c>
      <c r="F10" s="13">
        <v>1023856</v>
      </c>
      <c r="G10" s="118">
        <f t="shared" si="2"/>
        <v>3.28861022347643E-3</v>
      </c>
    </row>
    <row r="11" spans="1:11" x14ac:dyDescent="0.25">
      <c r="A11" s="3" t="s">
        <v>10</v>
      </c>
      <c r="B11" s="4">
        <v>500000</v>
      </c>
      <c r="C11" s="9">
        <f t="shared" si="0"/>
        <v>1.6806791627427746E-3</v>
      </c>
      <c r="D11" s="4">
        <v>850000</v>
      </c>
      <c r="E11" s="10">
        <f t="shared" si="1"/>
        <v>2.7719260769631174E-3</v>
      </c>
      <c r="F11" s="13">
        <v>1000000</v>
      </c>
      <c r="G11" s="118">
        <f t="shared" si="2"/>
        <v>3.2119851067693404E-3</v>
      </c>
    </row>
    <row r="12" spans="1:11" x14ac:dyDescent="0.25">
      <c r="A12" s="7" t="s">
        <v>9</v>
      </c>
      <c r="B12" s="4">
        <v>446800</v>
      </c>
      <c r="C12" s="9">
        <f t="shared" si="0"/>
        <v>1.5018548998269434E-3</v>
      </c>
      <c r="D12" s="4">
        <v>438227.54</v>
      </c>
      <c r="E12" s="10">
        <f t="shared" si="1"/>
        <v>1.4290992303169381E-3</v>
      </c>
      <c r="F12" s="13">
        <v>437314.72</v>
      </c>
      <c r="G12" s="118">
        <f t="shared" si="2"/>
        <v>1.4046483676110042E-3</v>
      </c>
    </row>
    <row r="13" spans="1:11" x14ac:dyDescent="0.25">
      <c r="A13" s="3" t="s">
        <v>8</v>
      </c>
      <c r="B13" s="4">
        <v>421400</v>
      </c>
      <c r="C13" s="9">
        <f t="shared" si="0"/>
        <v>1.4164763983596103E-3</v>
      </c>
      <c r="D13" s="4">
        <v>352073</v>
      </c>
      <c r="E13" s="10">
        <f t="shared" si="1"/>
        <v>1.1481415643466301E-3</v>
      </c>
      <c r="F13" s="13">
        <v>356081.8</v>
      </c>
      <c r="G13" s="118">
        <f t="shared" si="2"/>
        <v>1.1437294383916188E-3</v>
      </c>
    </row>
    <row r="14" spans="1:11" x14ac:dyDescent="0.25">
      <c r="A14" s="3" t="s">
        <v>15</v>
      </c>
      <c r="B14" s="4">
        <v>121712.68</v>
      </c>
      <c r="C14" s="9">
        <f t="shared" si="0"/>
        <v>4.0911993023515849E-4</v>
      </c>
      <c r="D14" s="4">
        <v>495180</v>
      </c>
      <c r="E14" s="10">
        <f t="shared" si="1"/>
        <v>1.6148262997536429E-3</v>
      </c>
      <c r="F14" s="13">
        <v>353507.03</v>
      </c>
      <c r="G14" s="118">
        <f t="shared" si="2"/>
        <v>1.1354593154982626E-3</v>
      </c>
    </row>
    <row r="15" spans="1:11" x14ac:dyDescent="0.25">
      <c r="A15" s="3" t="s">
        <v>6</v>
      </c>
      <c r="B15" s="4">
        <v>7307165</v>
      </c>
      <c r="C15" s="9">
        <f t="shared" si="0"/>
        <v>2.4561999908446614E-2</v>
      </c>
      <c r="D15" s="4">
        <v>2401012</v>
      </c>
      <c r="E15" s="10">
        <f t="shared" si="1"/>
        <v>7.8299150281192567E-3</v>
      </c>
      <c r="F15" s="13">
        <v>265870</v>
      </c>
      <c r="G15" s="118">
        <f t="shared" si="2"/>
        <v>8.5397048033676452E-4</v>
      </c>
    </row>
    <row r="16" spans="1:11" x14ac:dyDescent="0.25">
      <c r="A16" s="7" t="s">
        <v>7</v>
      </c>
      <c r="B16" s="4">
        <v>49600</v>
      </c>
      <c r="C16" s="9">
        <f t="shared" si="0"/>
        <v>1.6672337294408325E-4</v>
      </c>
      <c r="D16" s="4">
        <v>48499.79</v>
      </c>
      <c r="E16" s="10">
        <f t="shared" si="1"/>
        <v>1.5816215603321767E-4</v>
      </c>
      <c r="F16" s="13">
        <v>47449.22</v>
      </c>
      <c r="G16" s="119">
        <f t="shared" si="2"/>
        <v>1.5240618796782192E-4</v>
      </c>
      <c r="H16" s="115"/>
    </row>
    <row r="17" spans="1:7" x14ac:dyDescent="0.25">
      <c r="A17" s="116" t="s">
        <v>11</v>
      </c>
      <c r="B17" s="15">
        <v>297498779.71000004</v>
      </c>
      <c r="C17" s="16"/>
      <c r="D17" s="15">
        <v>306645984.19999999</v>
      </c>
      <c r="E17" s="16"/>
      <c r="F17" s="15">
        <v>311333946.69000006</v>
      </c>
      <c r="G17" s="17"/>
    </row>
    <row r="18" spans="1:7" x14ac:dyDescent="0.25">
      <c r="A18" s="14"/>
      <c r="B18" s="14"/>
      <c r="C18" s="14"/>
      <c r="D18" s="14"/>
      <c r="E18" s="14"/>
      <c r="F18" s="14"/>
      <c r="G18" s="14"/>
    </row>
    <row r="19" spans="1:7" x14ac:dyDescent="0.25">
      <c r="A19" s="14"/>
      <c r="B19" s="14"/>
      <c r="C19" s="14"/>
      <c r="D19" s="14"/>
      <c r="E19" s="14"/>
      <c r="F19" s="14"/>
      <c r="G19" s="14"/>
    </row>
    <row r="20" spans="1:7" x14ac:dyDescent="0.25">
      <c r="A20" s="14"/>
      <c r="B20" s="14"/>
      <c r="C20" s="14"/>
      <c r="D20" s="14"/>
      <c r="E20" s="14"/>
      <c r="F20" s="14"/>
      <c r="G20" s="14"/>
    </row>
    <row r="21" spans="1:7" x14ac:dyDescent="0.25">
      <c r="A21" s="14"/>
      <c r="B21" s="14"/>
      <c r="C21" s="14"/>
      <c r="D21" s="14"/>
      <c r="E21" s="14"/>
      <c r="F21" s="14"/>
      <c r="G21" s="14"/>
    </row>
    <row r="22" spans="1:7" x14ac:dyDescent="0.25">
      <c r="A22" s="14"/>
      <c r="B22" s="14"/>
      <c r="C22" s="14"/>
      <c r="D22" s="14"/>
      <c r="E22" s="14"/>
      <c r="F22" s="14"/>
      <c r="G22" s="14"/>
    </row>
    <row r="23" spans="1:7" x14ac:dyDescent="0.25">
      <c r="A23" s="14"/>
      <c r="B23" s="14"/>
      <c r="C23" s="14"/>
      <c r="D23" s="14"/>
      <c r="E23" s="14"/>
      <c r="F23" s="14"/>
      <c r="G23" s="14"/>
    </row>
    <row r="24" spans="1:7" x14ac:dyDescent="0.25">
      <c r="A24" s="14"/>
      <c r="B24" s="14"/>
      <c r="C24" s="14"/>
      <c r="D24" s="14"/>
      <c r="E24" s="14"/>
      <c r="F24" s="14"/>
      <c r="G24" s="14"/>
    </row>
    <row r="25" spans="1:7" x14ac:dyDescent="0.25">
      <c r="A25" s="14"/>
      <c r="B25" s="14"/>
      <c r="C25" s="14"/>
      <c r="D25" s="14"/>
      <c r="E25" s="14"/>
      <c r="F25" s="14"/>
      <c r="G25" s="14"/>
    </row>
    <row r="26" spans="1:7" x14ac:dyDescent="0.25">
      <c r="A26" s="14"/>
      <c r="B26" s="14"/>
      <c r="C26" s="14"/>
      <c r="D26" s="14"/>
      <c r="E26" s="14"/>
      <c r="F26" s="14"/>
      <c r="G26" s="14"/>
    </row>
    <row r="27" spans="1:7" x14ac:dyDescent="0.25">
      <c r="A27" s="14"/>
      <c r="B27" s="14"/>
      <c r="C27" s="14"/>
      <c r="D27" s="14"/>
      <c r="E27" s="14"/>
      <c r="F27" s="14"/>
      <c r="G27" s="14"/>
    </row>
    <row r="28" spans="1:7" x14ac:dyDescent="0.25">
      <c r="A28" s="14"/>
      <c r="B28" s="14"/>
      <c r="C28" s="14"/>
      <c r="D28" s="14"/>
      <c r="E28" s="14"/>
      <c r="F28" s="14"/>
      <c r="G28" s="14"/>
    </row>
    <row r="29" spans="1:7" x14ac:dyDescent="0.25">
      <c r="A29" s="14"/>
      <c r="B29" s="14"/>
      <c r="C29" s="14"/>
      <c r="D29" s="14"/>
      <c r="E29" s="14"/>
      <c r="F29" s="14"/>
      <c r="G29" s="14"/>
    </row>
    <row r="30" spans="1:7" x14ac:dyDescent="0.25">
      <c r="A30" s="14"/>
      <c r="B30" s="14"/>
      <c r="C30" s="14"/>
      <c r="D30" s="14"/>
      <c r="E30" s="14"/>
      <c r="F30" s="14"/>
      <c r="G30" s="14"/>
    </row>
    <row r="31" spans="1:7" x14ac:dyDescent="0.25">
      <c r="A31" s="14"/>
      <c r="B31" s="14"/>
      <c r="C31" s="14"/>
      <c r="D31" s="14"/>
      <c r="E31" s="14"/>
      <c r="F31" s="14"/>
      <c r="G31" s="14"/>
    </row>
    <row r="32" spans="1:7" x14ac:dyDescent="0.25">
      <c r="A32" s="14"/>
      <c r="B32" s="14"/>
      <c r="C32" s="14"/>
      <c r="D32" s="14"/>
      <c r="E32" s="14"/>
      <c r="F32" s="14"/>
      <c r="G32" s="14"/>
    </row>
    <row r="33" spans="1:7" x14ac:dyDescent="0.25">
      <c r="A33" s="14"/>
      <c r="B33" s="14"/>
      <c r="C33" s="14"/>
      <c r="D33" s="14"/>
      <c r="E33" s="14"/>
      <c r="F33" s="14"/>
      <c r="G33" s="14"/>
    </row>
    <row r="34" spans="1:7" x14ac:dyDescent="0.25">
      <c r="A34" s="14"/>
      <c r="B34" s="14"/>
      <c r="C34" s="14"/>
      <c r="D34" s="14"/>
      <c r="E34" s="14"/>
      <c r="F34" s="14"/>
      <c r="G34" s="14"/>
    </row>
    <row r="35" spans="1:7" x14ac:dyDescent="0.25">
      <c r="A35" s="14"/>
      <c r="B35" s="14"/>
      <c r="C35" s="14"/>
      <c r="D35" s="14"/>
      <c r="E35" s="14"/>
      <c r="F35" s="14"/>
      <c r="G35" s="14"/>
    </row>
    <row r="36" spans="1:7" x14ac:dyDescent="0.25">
      <c r="A36" s="14"/>
      <c r="B36" s="14"/>
      <c r="C36" s="14"/>
      <c r="D36" s="14"/>
      <c r="E36" s="14"/>
      <c r="F36" s="14"/>
      <c r="G36" s="14"/>
    </row>
    <row r="37" spans="1:7" x14ac:dyDescent="0.25">
      <c r="A37" s="14"/>
      <c r="B37" s="14"/>
      <c r="C37" s="14"/>
      <c r="D37" s="14"/>
      <c r="E37" s="14"/>
      <c r="F37" s="14"/>
      <c r="G37" s="14"/>
    </row>
    <row r="38" spans="1:7" x14ac:dyDescent="0.25">
      <c r="A38" s="14"/>
      <c r="B38" s="14"/>
      <c r="C38" s="14"/>
      <c r="D38" s="14"/>
      <c r="E38" s="14"/>
      <c r="F38" s="14"/>
      <c r="G38" s="14"/>
    </row>
    <row r="39" spans="1:7" x14ac:dyDescent="0.25">
      <c r="A39" s="14"/>
      <c r="B39" s="14"/>
      <c r="C39" s="14"/>
      <c r="D39" s="14"/>
      <c r="E39" s="14"/>
      <c r="F39" s="14"/>
      <c r="G39" s="14"/>
    </row>
    <row r="40" spans="1:7" ht="60.75" customHeight="1" x14ac:dyDescent="0.25">
      <c r="A40" s="131" t="s">
        <v>150</v>
      </c>
      <c r="B40" s="131"/>
      <c r="C40" s="131"/>
      <c r="D40" s="131"/>
      <c r="E40" s="131"/>
      <c r="F40" s="131"/>
      <c r="G40" s="131"/>
    </row>
    <row r="41" spans="1:7" x14ac:dyDescent="0.25">
      <c r="A41" s="129" t="s">
        <v>12</v>
      </c>
      <c r="B41" s="129"/>
      <c r="C41" s="129"/>
      <c r="D41" s="129"/>
      <c r="E41" s="129"/>
      <c r="F41" s="129"/>
      <c r="G41" s="129"/>
    </row>
  </sheetData>
  <mergeCells count="7">
    <mergeCell ref="F3:G3"/>
    <mergeCell ref="A1:G1"/>
    <mergeCell ref="A2:G2"/>
    <mergeCell ref="A41:G41"/>
    <mergeCell ref="B3:C3"/>
    <mergeCell ref="D3:E3"/>
    <mergeCell ref="A40:G4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L42"/>
  <sheetViews>
    <sheetView workbookViewId="0">
      <selection activeCell="E44" sqref="E44"/>
    </sheetView>
  </sheetViews>
  <sheetFormatPr defaultRowHeight="15" x14ac:dyDescent="0.25"/>
  <cols>
    <col min="1" max="1" width="17.140625" customWidth="1"/>
    <col min="2" max="2" width="8.85546875" bestFit="1" customWidth="1"/>
    <col min="3" max="12" width="15" customWidth="1"/>
  </cols>
  <sheetData>
    <row r="1" spans="1:12" ht="23.25" x14ac:dyDescent="0.35">
      <c r="A1" s="111" t="s">
        <v>144</v>
      </c>
      <c r="B1" s="85"/>
      <c r="C1" s="85"/>
      <c r="D1" s="85"/>
      <c r="E1" s="85"/>
      <c r="F1" s="85"/>
      <c r="G1" s="85"/>
      <c r="H1" s="85"/>
      <c r="I1" s="85"/>
      <c r="J1" s="85"/>
      <c r="K1" s="85"/>
      <c r="L1" s="85"/>
    </row>
    <row r="2" spans="1:12" ht="23.25" x14ac:dyDescent="0.35">
      <c r="A2" s="132" t="s">
        <v>146</v>
      </c>
      <c r="B2" s="132"/>
      <c r="C2" s="132"/>
      <c r="D2" s="132"/>
      <c r="E2" s="132"/>
      <c r="F2" s="132"/>
      <c r="G2" s="132"/>
      <c r="H2" s="132"/>
      <c r="I2" s="132"/>
      <c r="J2" s="133" t="s">
        <v>147</v>
      </c>
      <c r="K2" s="134"/>
      <c r="L2" s="134"/>
    </row>
    <row r="3" spans="1:12" ht="45" x14ac:dyDescent="0.25">
      <c r="A3" s="86" t="s">
        <v>42</v>
      </c>
      <c r="B3" s="87"/>
      <c r="C3" s="88" t="s">
        <v>49</v>
      </c>
      <c r="D3" s="88" t="s">
        <v>43</v>
      </c>
      <c r="E3" s="89" t="s">
        <v>50</v>
      </c>
      <c r="F3" s="89" t="s">
        <v>51</v>
      </c>
      <c r="G3" s="88" t="s">
        <v>44</v>
      </c>
      <c r="H3" s="88" t="s">
        <v>17</v>
      </c>
      <c r="I3" s="88" t="s">
        <v>6</v>
      </c>
      <c r="J3" s="90" t="s">
        <v>52</v>
      </c>
      <c r="K3" s="88" t="s">
        <v>8</v>
      </c>
      <c r="L3" s="88" t="s">
        <v>53</v>
      </c>
    </row>
    <row r="4" spans="1:12" x14ac:dyDescent="0.25">
      <c r="A4" s="91" t="s">
        <v>46</v>
      </c>
      <c r="B4" s="92" t="s">
        <v>54</v>
      </c>
      <c r="C4" s="93">
        <v>210061370.41</v>
      </c>
      <c r="D4" s="93">
        <v>59188947</v>
      </c>
      <c r="E4" s="93">
        <v>59188947</v>
      </c>
      <c r="F4" s="93"/>
      <c r="G4" s="93">
        <v>122574852</v>
      </c>
      <c r="H4" s="93">
        <v>3113249</v>
      </c>
      <c r="I4" s="93">
        <v>249427</v>
      </c>
      <c r="J4" s="94">
        <v>24050863.41</v>
      </c>
      <c r="K4" s="93">
        <v>288032</v>
      </c>
      <c r="L4" s="93">
        <v>596000</v>
      </c>
    </row>
    <row r="5" spans="1:12" x14ac:dyDescent="0.25">
      <c r="A5" s="95"/>
      <c r="B5" s="96" t="s">
        <v>55</v>
      </c>
      <c r="C5" s="97">
        <v>39329</v>
      </c>
      <c r="D5" s="97">
        <v>19968</v>
      </c>
      <c r="E5" s="97">
        <v>19968</v>
      </c>
      <c r="F5" s="97"/>
      <c r="G5" s="97">
        <v>15094</v>
      </c>
      <c r="H5" s="97">
        <v>557</v>
      </c>
      <c r="I5" s="97">
        <v>329</v>
      </c>
      <c r="J5" s="98">
        <v>3842</v>
      </c>
      <c r="K5" s="97">
        <v>112</v>
      </c>
      <c r="L5" s="97">
        <v>149</v>
      </c>
    </row>
    <row r="6" spans="1:12" x14ac:dyDescent="0.25">
      <c r="A6" s="99"/>
      <c r="B6" s="100" t="s">
        <v>56</v>
      </c>
      <c r="C6" s="101">
        <v>5341.1316999999999</v>
      </c>
      <c r="D6" s="101">
        <v>2964.19</v>
      </c>
      <c r="E6" s="101">
        <v>2964.19</v>
      </c>
      <c r="F6" s="101"/>
      <c r="G6" s="101">
        <v>8120.7665999999999</v>
      </c>
      <c r="H6" s="101">
        <v>5589.3158999999996</v>
      </c>
      <c r="I6" s="101">
        <v>758.13670000000002</v>
      </c>
      <c r="J6" s="102">
        <v>6259.9852000000001</v>
      </c>
      <c r="K6" s="101">
        <v>2571.7141999999999</v>
      </c>
      <c r="L6" s="101">
        <v>4000</v>
      </c>
    </row>
    <row r="7" spans="1:12" x14ac:dyDescent="0.25">
      <c r="A7" s="91" t="s">
        <v>45</v>
      </c>
      <c r="B7" s="92" t="s">
        <v>54</v>
      </c>
      <c r="C7" s="93">
        <v>29519189.190000001</v>
      </c>
      <c r="D7" s="93">
        <v>18050870</v>
      </c>
      <c r="E7" s="93">
        <v>18050870</v>
      </c>
      <c r="F7" s="93"/>
      <c r="G7" s="93">
        <v>8010165</v>
      </c>
      <c r="H7" s="93">
        <v>65348</v>
      </c>
      <c r="I7" s="93">
        <v>524513</v>
      </c>
      <c r="J7" s="103">
        <v>2576293.19</v>
      </c>
      <c r="K7" s="104"/>
      <c r="L7" s="104">
        <v>292000</v>
      </c>
    </row>
    <row r="8" spans="1:12" x14ac:dyDescent="0.25">
      <c r="A8" s="95"/>
      <c r="B8" s="96" t="s">
        <v>55</v>
      </c>
      <c r="C8" s="97">
        <v>12885</v>
      </c>
      <c r="D8" s="97">
        <v>8201</v>
      </c>
      <c r="E8" s="97">
        <v>8201</v>
      </c>
      <c r="F8" s="97"/>
      <c r="G8" s="97">
        <v>2600</v>
      </c>
      <c r="H8" s="97">
        <v>37</v>
      </c>
      <c r="I8" s="97">
        <v>762</v>
      </c>
      <c r="J8" s="98">
        <v>1363</v>
      </c>
      <c r="K8" s="97"/>
      <c r="L8" s="97">
        <v>73</v>
      </c>
    </row>
    <row r="9" spans="1:12" x14ac:dyDescent="0.25">
      <c r="A9" s="99"/>
      <c r="B9" s="100" t="s">
        <v>56</v>
      </c>
      <c r="C9" s="101">
        <v>2290.9731000000002</v>
      </c>
      <c r="D9" s="101">
        <v>2201.0571</v>
      </c>
      <c r="E9" s="101">
        <v>2201.0571</v>
      </c>
      <c r="F9" s="101"/>
      <c r="G9" s="101">
        <v>3080.8326000000002</v>
      </c>
      <c r="H9" s="101">
        <v>1766.1621</v>
      </c>
      <c r="I9" s="101">
        <v>688.33720000000005</v>
      </c>
      <c r="J9" s="102">
        <v>1890.1637000000001</v>
      </c>
      <c r="K9" s="101"/>
      <c r="L9" s="101">
        <v>4000</v>
      </c>
    </row>
    <row r="10" spans="1:12" x14ac:dyDescent="0.25">
      <c r="A10" s="91" t="s">
        <v>47</v>
      </c>
      <c r="B10" s="92" t="s">
        <v>54</v>
      </c>
      <c r="C10" s="93">
        <v>72274899</v>
      </c>
      <c r="D10" s="93">
        <v>51495514</v>
      </c>
      <c r="E10" s="93"/>
      <c r="F10" s="93">
        <v>51495514</v>
      </c>
      <c r="G10" s="93">
        <v>20533445</v>
      </c>
      <c r="H10" s="93"/>
      <c r="I10" s="93">
        <v>46065</v>
      </c>
      <c r="J10" s="94"/>
      <c r="K10" s="93">
        <v>62910</v>
      </c>
      <c r="L10" s="93">
        <v>140000</v>
      </c>
    </row>
    <row r="11" spans="1:12" x14ac:dyDescent="0.25">
      <c r="A11" s="95"/>
      <c r="B11" s="96" t="s">
        <v>55</v>
      </c>
      <c r="C11" s="97">
        <v>12848</v>
      </c>
      <c r="D11" s="97">
        <v>9950</v>
      </c>
      <c r="E11" s="97"/>
      <c r="F11" s="97">
        <v>9950</v>
      </c>
      <c r="G11" s="97">
        <v>2809</v>
      </c>
      <c r="H11" s="97"/>
      <c r="I11" s="97">
        <v>74</v>
      </c>
      <c r="J11" s="98"/>
      <c r="K11" s="97">
        <v>28</v>
      </c>
      <c r="L11" s="97">
        <v>35</v>
      </c>
    </row>
    <row r="12" spans="1:12" x14ac:dyDescent="0.25">
      <c r="A12" s="99"/>
      <c r="B12" s="100" t="s">
        <v>56</v>
      </c>
      <c r="C12" s="101">
        <v>5625.3813</v>
      </c>
      <c r="D12" s="101">
        <v>5175.4285</v>
      </c>
      <c r="E12" s="101"/>
      <c r="F12" s="101">
        <v>5175.4285</v>
      </c>
      <c r="G12" s="101">
        <v>7309.8770999999997</v>
      </c>
      <c r="H12" s="101"/>
      <c r="I12" s="101">
        <v>622.5</v>
      </c>
      <c r="J12" s="102"/>
      <c r="K12" s="101">
        <v>2246.7856999999999</v>
      </c>
      <c r="L12" s="101">
        <v>4000</v>
      </c>
    </row>
    <row r="13" spans="1:12" x14ac:dyDescent="0.25">
      <c r="A13" s="91" t="s">
        <v>48</v>
      </c>
      <c r="B13" s="92" t="s">
        <v>54</v>
      </c>
      <c r="C13" s="93">
        <v>6427598.2000000002</v>
      </c>
      <c r="D13" s="93">
        <v>5394702.2000000002</v>
      </c>
      <c r="E13" s="93">
        <v>5394702.2000000002</v>
      </c>
      <c r="F13" s="93"/>
      <c r="G13" s="93">
        <v>1015351</v>
      </c>
      <c r="H13" s="93"/>
      <c r="I13" s="93">
        <v>9545</v>
      </c>
      <c r="J13" s="94"/>
      <c r="K13" s="93"/>
      <c r="L13" s="93">
        <v>8000</v>
      </c>
    </row>
    <row r="14" spans="1:12" x14ac:dyDescent="0.25">
      <c r="A14" s="95"/>
      <c r="B14" s="96" t="s">
        <v>55</v>
      </c>
      <c r="C14" s="97">
        <v>2721</v>
      </c>
      <c r="D14" s="97">
        <v>2397</v>
      </c>
      <c r="E14" s="97">
        <v>2397</v>
      </c>
      <c r="F14" s="97"/>
      <c r="G14" s="97">
        <v>313</v>
      </c>
      <c r="H14" s="97"/>
      <c r="I14" s="97">
        <v>14</v>
      </c>
      <c r="J14" s="98"/>
      <c r="K14" s="97"/>
      <c r="L14" s="97">
        <v>2</v>
      </c>
    </row>
    <row r="15" spans="1:12" x14ac:dyDescent="0.25">
      <c r="A15" s="99"/>
      <c r="B15" s="100" t="s">
        <v>56</v>
      </c>
      <c r="C15" s="101">
        <v>2362.2190999999998</v>
      </c>
      <c r="D15" s="101">
        <v>2250.6057999999998</v>
      </c>
      <c r="E15" s="101">
        <v>2250.6057999999998</v>
      </c>
      <c r="F15" s="101"/>
      <c r="G15" s="101">
        <v>3243.9328999999998</v>
      </c>
      <c r="H15" s="101"/>
      <c r="I15" s="101">
        <v>681.78570000000002</v>
      </c>
      <c r="J15" s="102"/>
      <c r="K15" s="101"/>
      <c r="L15" s="101">
        <v>4000</v>
      </c>
    </row>
    <row r="16" spans="1:12" x14ac:dyDescent="0.25">
      <c r="A16" s="91" t="s">
        <v>57</v>
      </c>
      <c r="B16" s="92" t="s">
        <v>54</v>
      </c>
      <c r="C16" s="93">
        <v>141625</v>
      </c>
      <c r="D16" s="93">
        <v>141625</v>
      </c>
      <c r="E16" s="93">
        <v>141625</v>
      </c>
      <c r="F16" s="93"/>
      <c r="G16" s="93"/>
      <c r="H16" s="93"/>
      <c r="I16" s="93"/>
      <c r="J16" s="94"/>
      <c r="K16" s="93"/>
      <c r="L16" s="93"/>
    </row>
    <row r="17" spans="1:12" x14ac:dyDescent="0.25">
      <c r="A17" s="95"/>
      <c r="B17" s="96" t="s">
        <v>55</v>
      </c>
      <c r="C17" s="97">
        <v>50</v>
      </c>
      <c r="D17" s="97">
        <v>50</v>
      </c>
      <c r="E17" s="97">
        <v>50</v>
      </c>
      <c r="F17" s="97"/>
      <c r="G17" s="97"/>
      <c r="H17" s="97"/>
      <c r="I17" s="97"/>
      <c r="J17" s="98"/>
      <c r="K17" s="97"/>
      <c r="L17" s="97"/>
    </row>
    <row r="18" spans="1:12" x14ac:dyDescent="0.25">
      <c r="A18" s="99"/>
      <c r="B18" s="100" t="s">
        <v>56</v>
      </c>
      <c r="C18" s="101">
        <v>2832.5</v>
      </c>
      <c r="D18" s="101">
        <v>2832.5</v>
      </c>
      <c r="E18" s="101">
        <v>2832.5</v>
      </c>
      <c r="F18" s="101"/>
      <c r="G18" s="101"/>
      <c r="H18" s="101"/>
      <c r="I18" s="101"/>
      <c r="J18" s="102"/>
      <c r="K18" s="101"/>
      <c r="L18" s="101"/>
    </row>
    <row r="19" spans="1:12" x14ac:dyDescent="0.25">
      <c r="A19" s="105" t="s">
        <v>151</v>
      </c>
      <c r="B19" s="93" t="s">
        <v>54</v>
      </c>
      <c r="C19" s="93">
        <f>C16+C13+C10+C7+C4</f>
        <v>318424681.80000001</v>
      </c>
      <c r="D19" s="93">
        <f t="shared" ref="D19:L19" si="0">D16+D13+D10+D7+D4</f>
        <v>134271658.19999999</v>
      </c>
      <c r="E19" s="93">
        <f t="shared" si="0"/>
        <v>82776144.200000003</v>
      </c>
      <c r="F19" s="93">
        <f t="shared" si="0"/>
        <v>51495514</v>
      </c>
      <c r="G19" s="93">
        <f t="shared" si="0"/>
        <v>152133813</v>
      </c>
      <c r="H19" s="93">
        <f t="shared" si="0"/>
        <v>3178597</v>
      </c>
      <c r="I19" s="93">
        <f t="shared" si="0"/>
        <v>829550</v>
      </c>
      <c r="J19" s="94">
        <f t="shared" si="0"/>
        <v>26627156.600000001</v>
      </c>
      <c r="K19" s="93">
        <f t="shared" si="0"/>
        <v>350942</v>
      </c>
      <c r="L19" s="93">
        <f t="shared" si="0"/>
        <v>1036000</v>
      </c>
    </row>
    <row r="20" spans="1:12" x14ac:dyDescent="0.25">
      <c r="A20" s="105"/>
      <c r="B20" s="93" t="s">
        <v>55</v>
      </c>
      <c r="C20" s="106">
        <v>67165</v>
      </c>
      <c r="D20" s="106">
        <v>40299</v>
      </c>
      <c r="E20" s="106">
        <v>30435</v>
      </c>
      <c r="F20" s="106">
        <v>9950</v>
      </c>
      <c r="G20" s="106">
        <v>20530</v>
      </c>
      <c r="H20" s="106">
        <v>591</v>
      </c>
      <c r="I20" s="106">
        <v>1171</v>
      </c>
      <c r="J20" s="107">
        <v>5115</v>
      </c>
      <c r="K20" s="106">
        <v>140</v>
      </c>
      <c r="L20" s="106">
        <v>259</v>
      </c>
    </row>
    <row r="21" spans="1:12" x14ac:dyDescent="0.25">
      <c r="A21" s="101"/>
      <c r="B21" s="101" t="s">
        <v>56</v>
      </c>
      <c r="C21" s="101">
        <f>C19/C20</f>
        <v>4740.9317620784641</v>
      </c>
      <c r="D21" s="101">
        <f t="shared" ref="D21:J21" si="1">D19/D20</f>
        <v>3331.8856100647654</v>
      </c>
      <c r="E21" s="101">
        <f t="shared" si="1"/>
        <v>2719.7681682273701</v>
      </c>
      <c r="F21" s="101">
        <f t="shared" si="1"/>
        <v>5175.4285427135683</v>
      </c>
      <c r="G21" s="101">
        <f t="shared" si="1"/>
        <v>7410.3172430589384</v>
      </c>
      <c r="H21" s="101">
        <f t="shared" si="1"/>
        <v>5378.3367174280884</v>
      </c>
      <c r="I21" s="101">
        <f>I19/I20</f>
        <v>708.41161400512385</v>
      </c>
      <c r="J21" s="102">
        <f t="shared" si="1"/>
        <v>5205.7002150537637</v>
      </c>
      <c r="K21" s="101">
        <f>K19/K20</f>
        <v>2506.7285714285713</v>
      </c>
      <c r="L21" s="101">
        <f>L19/L20</f>
        <v>4000</v>
      </c>
    </row>
    <row r="22" spans="1:12" x14ac:dyDescent="0.25">
      <c r="A22" s="108" t="s">
        <v>152</v>
      </c>
      <c r="B22" s="108"/>
      <c r="C22" s="109"/>
      <c r="D22" s="108"/>
      <c r="E22" s="108"/>
      <c r="F22" s="108"/>
      <c r="G22" s="108"/>
      <c r="H22" s="108"/>
      <c r="I22" s="108"/>
      <c r="J22" s="108"/>
      <c r="K22" s="108"/>
      <c r="L22" s="108"/>
    </row>
    <row r="23" spans="1:12" x14ac:dyDescent="0.25">
      <c r="A23" s="108" t="s">
        <v>58</v>
      </c>
      <c r="B23" s="108"/>
      <c r="C23" s="109"/>
      <c r="D23" s="108"/>
      <c r="E23" s="108"/>
      <c r="F23" s="108"/>
      <c r="G23" s="108"/>
      <c r="H23" s="108"/>
      <c r="I23" s="108"/>
      <c r="J23" s="108"/>
      <c r="K23" s="108"/>
      <c r="L23" s="108"/>
    </row>
    <row r="24" spans="1:12" x14ac:dyDescent="0.25">
      <c r="A24" s="14"/>
      <c r="B24" s="108"/>
      <c r="C24" s="110"/>
      <c r="D24" s="108"/>
      <c r="E24" s="108"/>
      <c r="F24" s="108"/>
      <c r="G24" s="108"/>
      <c r="H24" s="108"/>
      <c r="I24" s="108"/>
      <c r="J24" s="108"/>
      <c r="K24" s="108"/>
      <c r="L24" s="108"/>
    </row>
    <row r="25" spans="1:12" x14ac:dyDescent="0.25">
      <c r="A25" s="14"/>
      <c r="B25" s="14"/>
      <c r="C25" s="14"/>
      <c r="D25" s="14"/>
      <c r="E25" s="14"/>
      <c r="F25" s="14"/>
      <c r="G25" s="14"/>
      <c r="H25" s="14"/>
      <c r="I25" s="14"/>
      <c r="J25" s="14"/>
      <c r="K25" s="14"/>
      <c r="L25" s="14"/>
    </row>
    <row r="26" spans="1:12" x14ac:dyDescent="0.25">
      <c r="A26" s="14"/>
      <c r="B26" s="14"/>
      <c r="C26" s="14"/>
      <c r="D26" s="14"/>
      <c r="E26" s="14"/>
      <c r="F26" s="14"/>
      <c r="G26" s="14"/>
      <c r="H26" s="14"/>
      <c r="I26" s="14"/>
      <c r="J26" s="14"/>
      <c r="K26" s="14"/>
      <c r="L26" s="14"/>
    </row>
    <row r="27" spans="1:12" x14ac:dyDescent="0.25">
      <c r="A27" s="14"/>
      <c r="B27" s="14"/>
      <c r="C27" s="14"/>
      <c r="D27" s="14"/>
      <c r="E27" s="14"/>
      <c r="F27" s="14"/>
      <c r="G27" s="14"/>
      <c r="H27" s="14"/>
      <c r="I27" s="14"/>
      <c r="J27" s="14"/>
      <c r="K27" s="14"/>
      <c r="L27" s="14"/>
    </row>
    <row r="28" spans="1:12" x14ac:dyDescent="0.25">
      <c r="A28" s="14"/>
      <c r="B28" s="14"/>
      <c r="C28" s="14"/>
      <c r="D28" s="14"/>
      <c r="E28" s="14"/>
      <c r="F28" s="14"/>
      <c r="G28" s="14"/>
      <c r="H28" s="14"/>
      <c r="I28" s="14"/>
      <c r="J28" s="14"/>
      <c r="K28" s="14"/>
      <c r="L28" s="14"/>
    </row>
    <row r="29" spans="1:12" x14ac:dyDescent="0.25">
      <c r="A29" s="14"/>
      <c r="B29" s="14"/>
      <c r="C29" s="14"/>
      <c r="D29" s="14"/>
      <c r="E29" s="14"/>
      <c r="F29" s="14"/>
      <c r="G29" s="14"/>
      <c r="H29" s="14"/>
      <c r="I29" s="14"/>
      <c r="J29" s="14"/>
      <c r="K29" s="14"/>
      <c r="L29" s="14"/>
    </row>
    <row r="30" spans="1:12" x14ac:dyDescent="0.25">
      <c r="A30" s="14"/>
      <c r="B30" s="14"/>
      <c r="C30" s="14"/>
      <c r="D30" s="14"/>
      <c r="E30" s="14"/>
      <c r="F30" s="14"/>
      <c r="G30" s="14"/>
      <c r="H30" s="14"/>
      <c r="I30" s="14"/>
      <c r="J30" s="14"/>
      <c r="K30" s="14"/>
      <c r="L30" s="14"/>
    </row>
    <row r="31" spans="1:12" x14ac:dyDescent="0.25">
      <c r="A31" s="14"/>
      <c r="B31" s="14"/>
      <c r="C31" s="14"/>
      <c r="D31" s="14"/>
      <c r="E31" s="14"/>
      <c r="F31" s="14"/>
      <c r="G31" s="14"/>
      <c r="H31" s="14"/>
      <c r="I31" s="14"/>
      <c r="J31" s="14"/>
      <c r="K31" s="14"/>
      <c r="L31" s="14"/>
    </row>
    <row r="32" spans="1:12" x14ac:dyDescent="0.25">
      <c r="A32" s="14"/>
      <c r="B32" s="14"/>
      <c r="C32" s="14"/>
      <c r="D32" s="14"/>
      <c r="E32" s="14"/>
      <c r="F32" s="14"/>
      <c r="G32" s="14"/>
      <c r="H32" s="14"/>
      <c r="I32" s="14"/>
      <c r="J32" s="14"/>
      <c r="K32" s="14"/>
      <c r="L32" s="14"/>
    </row>
    <row r="33" spans="1:12" x14ac:dyDescent="0.25">
      <c r="A33" s="14"/>
      <c r="B33" s="14"/>
      <c r="C33" s="14"/>
      <c r="D33" s="14"/>
      <c r="E33" s="14"/>
      <c r="F33" s="14"/>
      <c r="G33" s="14"/>
      <c r="H33" s="14"/>
      <c r="I33" s="14"/>
      <c r="J33" s="14"/>
      <c r="K33" s="14"/>
      <c r="L33" s="14"/>
    </row>
    <row r="34" spans="1:12" x14ac:dyDescent="0.25">
      <c r="A34" s="14"/>
      <c r="B34" s="14"/>
      <c r="C34" s="14"/>
      <c r="D34" s="14"/>
      <c r="E34" s="14"/>
      <c r="F34" s="14"/>
      <c r="G34" s="14"/>
      <c r="H34" s="14"/>
      <c r="I34" s="14"/>
      <c r="J34" s="14"/>
      <c r="K34" s="14"/>
      <c r="L34" s="14"/>
    </row>
    <row r="35" spans="1:12" x14ac:dyDescent="0.25">
      <c r="A35" s="14"/>
      <c r="B35" s="14"/>
      <c r="C35" s="14"/>
      <c r="D35" s="14"/>
      <c r="E35" s="14"/>
      <c r="F35" s="14"/>
      <c r="G35" s="14"/>
      <c r="H35" s="14"/>
      <c r="I35" s="14"/>
      <c r="J35" s="14"/>
      <c r="K35" s="14"/>
      <c r="L35" s="14"/>
    </row>
    <row r="36" spans="1:12" x14ac:dyDescent="0.25">
      <c r="A36" s="14"/>
      <c r="B36" s="14"/>
      <c r="C36" s="14"/>
      <c r="D36" s="14"/>
      <c r="E36" s="14"/>
      <c r="F36" s="14"/>
      <c r="G36" s="14"/>
      <c r="H36" s="14"/>
      <c r="I36" s="14"/>
      <c r="J36" s="14"/>
      <c r="K36" s="14"/>
      <c r="L36" s="14"/>
    </row>
    <row r="37" spans="1:12" x14ac:dyDescent="0.25">
      <c r="A37" s="14"/>
      <c r="B37" s="14"/>
      <c r="C37" s="14"/>
      <c r="D37" s="14"/>
      <c r="E37" s="14"/>
      <c r="F37" s="14"/>
      <c r="G37" s="14"/>
      <c r="H37" s="14"/>
      <c r="I37" s="14"/>
      <c r="J37" s="14"/>
      <c r="K37" s="14"/>
      <c r="L37" s="14"/>
    </row>
    <row r="38" spans="1:12" x14ac:dyDescent="0.25">
      <c r="A38" s="14"/>
      <c r="B38" s="14"/>
      <c r="C38" s="14"/>
      <c r="D38" s="14"/>
      <c r="E38" s="14"/>
      <c r="F38" s="14"/>
      <c r="G38" s="14"/>
      <c r="H38" s="14"/>
      <c r="I38" s="14"/>
      <c r="J38" s="14"/>
      <c r="K38" s="14"/>
      <c r="L38" s="14"/>
    </row>
    <row r="39" spans="1:12" x14ac:dyDescent="0.25">
      <c r="A39" s="14"/>
      <c r="B39" s="14"/>
      <c r="C39" s="14"/>
      <c r="D39" s="14"/>
      <c r="E39" s="14"/>
      <c r="F39" s="14"/>
      <c r="G39" s="14"/>
      <c r="H39" s="14"/>
      <c r="I39" s="14"/>
      <c r="J39" s="14"/>
      <c r="K39" s="14"/>
      <c r="L39" s="14"/>
    </row>
    <row r="40" spans="1:12" x14ac:dyDescent="0.25">
      <c r="A40" s="14"/>
      <c r="B40" s="14"/>
      <c r="C40" s="14"/>
      <c r="D40" s="14"/>
      <c r="E40" s="14"/>
      <c r="F40" s="14"/>
      <c r="G40" s="14"/>
      <c r="H40" s="14"/>
      <c r="I40" s="14"/>
      <c r="J40" s="14"/>
      <c r="K40" s="14"/>
      <c r="L40" s="14"/>
    </row>
    <row r="41" spans="1:12" x14ac:dyDescent="0.25">
      <c r="A41" s="14"/>
      <c r="B41" s="14"/>
      <c r="C41" s="14"/>
      <c r="D41" s="14"/>
      <c r="E41" s="14"/>
      <c r="F41" s="14"/>
      <c r="G41" s="14"/>
      <c r="H41" s="14"/>
      <c r="I41" s="14"/>
      <c r="J41" s="14"/>
      <c r="K41" s="14"/>
      <c r="L41" s="14"/>
    </row>
    <row r="42" spans="1:12" x14ac:dyDescent="0.25">
      <c r="B42" s="14"/>
      <c r="C42" s="14"/>
      <c r="D42" s="14"/>
      <c r="E42" s="14"/>
      <c r="F42" s="14"/>
      <c r="G42" s="14"/>
      <c r="H42" s="14"/>
      <c r="I42" s="14"/>
      <c r="J42" s="14"/>
      <c r="K42" s="14"/>
      <c r="L42" s="14"/>
    </row>
  </sheetData>
  <mergeCells count="2">
    <mergeCell ref="A2:I2"/>
    <mergeCell ref="J2:L2"/>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87"/>
  <sheetViews>
    <sheetView workbookViewId="0">
      <selection activeCell="A2" sqref="A2"/>
    </sheetView>
  </sheetViews>
  <sheetFormatPr defaultRowHeight="15" x14ac:dyDescent="0.25"/>
  <cols>
    <col min="1" max="1" width="39.140625" bestFit="1" customWidth="1"/>
    <col min="2" max="2" width="12.85546875" style="112" bestFit="1" customWidth="1"/>
    <col min="3" max="3" width="22.42578125" style="112" bestFit="1" customWidth="1"/>
    <col min="4" max="4" width="11.140625" style="112" bestFit="1" customWidth="1"/>
    <col min="5" max="5" width="10.140625" style="112" bestFit="1" customWidth="1"/>
    <col min="6" max="6" width="11.140625" style="112" bestFit="1" customWidth="1"/>
    <col min="7" max="7" width="16.85546875" style="112" bestFit="1" customWidth="1"/>
    <col min="8" max="8" width="21.28515625" style="112" bestFit="1" customWidth="1"/>
    <col min="9" max="9" width="10.140625" style="112" bestFit="1" customWidth="1"/>
    <col min="10" max="10" width="29.5703125" style="112" bestFit="1" customWidth="1"/>
    <col min="11" max="11" width="42.140625" style="112" bestFit="1" customWidth="1"/>
  </cols>
  <sheetData>
    <row r="1" spans="1:11" x14ac:dyDescent="0.25">
      <c r="A1" t="s">
        <v>59</v>
      </c>
      <c r="B1" s="112" t="s">
        <v>60</v>
      </c>
      <c r="C1" s="112" t="s">
        <v>43</v>
      </c>
      <c r="D1" s="112" t="s">
        <v>61</v>
      </c>
      <c r="E1" s="112" t="s">
        <v>62</v>
      </c>
      <c r="F1" s="112" t="s">
        <v>44</v>
      </c>
      <c r="G1" s="112" t="s">
        <v>17</v>
      </c>
      <c r="H1" s="112" t="s">
        <v>6</v>
      </c>
      <c r="I1" s="112" t="s">
        <v>63</v>
      </c>
      <c r="J1" s="112" t="s">
        <v>8</v>
      </c>
      <c r="K1" s="112" t="s">
        <v>53</v>
      </c>
    </row>
    <row r="2" spans="1:11" x14ac:dyDescent="0.25">
      <c r="A2" t="s">
        <v>64</v>
      </c>
      <c r="B2" s="112">
        <v>19400</v>
      </c>
      <c r="C2" s="112">
        <v>19400</v>
      </c>
      <c r="D2" s="112">
        <v>19400</v>
      </c>
      <c r="E2" s="112">
        <v>0</v>
      </c>
      <c r="F2" s="112">
        <v>0</v>
      </c>
      <c r="G2" s="112">
        <v>0</v>
      </c>
      <c r="H2" s="112">
        <v>0</v>
      </c>
      <c r="I2" s="112">
        <v>0</v>
      </c>
      <c r="J2" s="112">
        <v>0</v>
      </c>
      <c r="K2" s="112">
        <v>0</v>
      </c>
    </row>
    <row r="3" spans="1:11" x14ac:dyDescent="0.25">
      <c r="A3" t="s">
        <v>65</v>
      </c>
      <c r="B3" s="112">
        <v>26360</v>
      </c>
      <c r="C3" s="112">
        <v>24700</v>
      </c>
      <c r="D3" s="112">
        <v>24700</v>
      </c>
      <c r="E3" s="112">
        <v>0</v>
      </c>
      <c r="F3" s="112">
        <v>0</v>
      </c>
      <c r="G3" s="112">
        <v>0</v>
      </c>
      <c r="H3" s="112">
        <v>1660</v>
      </c>
      <c r="I3" s="112">
        <v>0</v>
      </c>
      <c r="J3" s="112">
        <v>0</v>
      </c>
      <c r="K3" s="112">
        <v>0</v>
      </c>
    </row>
    <row r="4" spans="1:11" x14ac:dyDescent="0.25">
      <c r="A4" t="s">
        <v>66</v>
      </c>
      <c r="B4" s="112">
        <v>48990</v>
      </c>
      <c r="C4" s="112">
        <v>42818</v>
      </c>
      <c r="D4" s="112">
        <v>42818</v>
      </c>
      <c r="E4" s="112">
        <v>0</v>
      </c>
      <c r="F4" s="112">
        <v>6172</v>
      </c>
      <c r="G4" s="112">
        <v>0</v>
      </c>
      <c r="H4" s="112">
        <v>0</v>
      </c>
      <c r="I4" s="112">
        <v>0</v>
      </c>
      <c r="J4" s="112">
        <v>0</v>
      </c>
      <c r="K4" s="112">
        <v>0</v>
      </c>
    </row>
    <row r="5" spans="1:11" x14ac:dyDescent="0.25">
      <c r="A5" t="s">
        <v>67</v>
      </c>
      <c r="B5" s="112">
        <v>985236</v>
      </c>
      <c r="C5" s="112">
        <v>688500</v>
      </c>
      <c r="D5" s="112">
        <v>0</v>
      </c>
      <c r="E5" s="112">
        <v>688500</v>
      </c>
      <c r="F5" s="112">
        <v>287906</v>
      </c>
      <c r="G5" s="112">
        <v>0</v>
      </c>
      <c r="H5" s="112">
        <v>830</v>
      </c>
      <c r="I5" s="112">
        <v>0</v>
      </c>
      <c r="J5" s="112">
        <v>0</v>
      </c>
      <c r="K5" s="112">
        <v>8000</v>
      </c>
    </row>
    <row r="6" spans="1:11" x14ac:dyDescent="0.25">
      <c r="A6" t="s">
        <v>68</v>
      </c>
      <c r="B6" s="112">
        <v>2638378</v>
      </c>
      <c r="C6" s="112">
        <v>1830868</v>
      </c>
      <c r="D6" s="112">
        <v>0</v>
      </c>
      <c r="E6" s="112">
        <v>1830868</v>
      </c>
      <c r="F6" s="112">
        <v>789062</v>
      </c>
      <c r="G6" s="112">
        <v>0</v>
      </c>
      <c r="H6" s="112">
        <v>1660</v>
      </c>
      <c r="I6" s="112">
        <v>0</v>
      </c>
      <c r="J6" s="112">
        <v>12788</v>
      </c>
      <c r="K6" s="112">
        <v>4000</v>
      </c>
    </row>
    <row r="7" spans="1:11" x14ac:dyDescent="0.25">
      <c r="A7" t="s">
        <v>153</v>
      </c>
      <c r="B7" s="112">
        <v>516619</v>
      </c>
      <c r="C7" s="112">
        <v>337541</v>
      </c>
      <c r="D7" s="112">
        <v>337541</v>
      </c>
      <c r="E7" s="112">
        <v>0</v>
      </c>
      <c r="F7" s="112">
        <v>178248</v>
      </c>
      <c r="G7" s="112">
        <v>0</v>
      </c>
      <c r="H7" s="112">
        <v>830</v>
      </c>
      <c r="I7" s="112">
        <v>0</v>
      </c>
      <c r="J7" s="112">
        <v>0</v>
      </c>
      <c r="K7" s="112">
        <v>0</v>
      </c>
    </row>
    <row r="8" spans="1:11" x14ac:dyDescent="0.25">
      <c r="A8" t="s">
        <v>154</v>
      </c>
      <c r="B8" s="112">
        <v>237226</v>
      </c>
      <c r="C8" s="112">
        <v>218991</v>
      </c>
      <c r="D8" s="112">
        <v>218991</v>
      </c>
      <c r="E8" s="112">
        <v>0</v>
      </c>
      <c r="F8" s="112">
        <v>18235</v>
      </c>
      <c r="G8" s="112">
        <v>0</v>
      </c>
      <c r="H8" s="112">
        <v>0</v>
      </c>
      <c r="I8" s="112">
        <v>0</v>
      </c>
      <c r="J8" s="112">
        <v>0</v>
      </c>
      <c r="K8" s="112">
        <v>0</v>
      </c>
    </row>
    <row r="9" spans="1:11" x14ac:dyDescent="0.25">
      <c r="A9" t="s">
        <v>158</v>
      </c>
      <c r="B9" s="112">
        <v>442415.2</v>
      </c>
      <c r="C9" s="112">
        <v>406377.2</v>
      </c>
      <c r="D9" s="112">
        <v>406377.2</v>
      </c>
      <c r="E9" s="112">
        <v>0</v>
      </c>
      <c r="F9" s="112">
        <v>36038</v>
      </c>
      <c r="G9" s="112">
        <v>0</v>
      </c>
      <c r="H9" s="112">
        <v>0</v>
      </c>
      <c r="I9" s="112">
        <v>0</v>
      </c>
      <c r="J9" s="112">
        <v>0</v>
      </c>
      <c r="K9" s="112">
        <v>0</v>
      </c>
    </row>
    <row r="10" spans="1:11" x14ac:dyDescent="0.25">
      <c r="A10" t="s">
        <v>155</v>
      </c>
      <c r="B10" s="112">
        <v>130008</v>
      </c>
      <c r="C10" s="112">
        <v>126921</v>
      </c>
      <c r="D10" s="112">
        <v>126921</v>
      </c>
      <c r="E10" s="112">
        <v>0</v>
      </c>
      <c r="F10" s="112">
        <v>3087</v>
      </c>
      <c r="G10" s="112">
        <v>0</v>
      </c>
      <c r="H10" s="112">
        <v>0</v>
      </c>
      <c r="I10" s="112">
        <v>0</v>
      </c>
      <c r="J10" s="112">
        <v>0</v>
      </c>
      <c r="K10" s="112">
        <v>0</v>
      </c>
    </row>
    <row r="11" spans="1:11" x14ac:dyDescent="0.25">
      <c r="A11" t="s">
        <v>156</v>
      </c>
      <c r="B11" s="112">
        <v>52560</v>
      </c>
      <c r="C11" s="112">
        <v>48445</v>
      </c>
      <c r="D11" s="112">
        <v>48445</v>
      </c>
      <c r="E11" s="112">
        <v>0</v>
      </c>
      <c r="F11" s="112">
        <v>4115</v>
      </c>
      <c r="G11" s="112">
        <v>0</v>
      </c>
      <c r="H11" s="112">
        <v>0</v>
      </c>
      <c r="I11" s="112">
        <v>0</v>
      </c>
      <c r="J11" s="112">
        <v>0</v>
      </c>
      <c r="K11" s="112">
        <v>0</v>
      </c>
    </row>
    <row r="12" spans="1:11" x14ac:dyDescent="0.25">
      <c r="A12" t="s">
        <v>157</v>
      </c>
      <c r="B12" s="112">
        <v>108709</v>
      </c>
      <c r="C12" s="112">
        <v>105623</v>
      </c>
      <c r="D12" s="112">
        <v>105623</v>
      </c>
      <c r="E12" s="112">
        <v>0</v>
      </c>
      <c r="F12" s="112">
        <v>3086</v>
      </c>
      <c r="G12" s="112">
        <v>0</v>
      </c>
      <c r="H12" s="112">
        <v>0</v>
      </c>
      <c r="I12" s="112">
        <v>0</v>
      </c>
      <c r="J12" s="112">
        <v>0</v>
      </c>
      <c r="K12" s="112">
        <v>0</v>
      </c>
    </row>
    <row r="13" spans="1:11" x14ac:dyDescent="0.25">
      <c r="A13" t="s">
        <v>69</v>
      </c>
      <c r="B13" s="112">
        <v>26435640.600000001</v>
      </c>
      <c r="C13" s="112">
        <v>5630170</v>
      </c>
      <c r="D13" s="112">
        <v>5630170</v>
      </c>
      <c r="E13" s="112">
        <v>0</v>
      </c>
      <c r="F13" s="112">
        <v>16759982</v>
      </c>
      <c r="G13" s="112">
        <v>401501</v>
      </c>
      <c r="H13" s="112">
        <v>9276</v>
      </c>
      <c r="I13" s="112">
        <v>3512483.6</v>
      </c>
      <c r="J13" s="112">
        <v>50228</v>
      </c>
      <c r="K13" s="112">
        <v>72000</v>
      </c>
    </row>
    <row r="14" spans="1:11" x14ac:dyDescent="0.25">
      <c r="A14" t="s">
        <v>70</v>
      </c>
      <c r="B14" s="112">
        <v>2417275</v>
      </c>
      <c r="C14" s="112">
        <v>1697500</v>
      </c>
      <c r="D14" s="112">
        <v>0</v>
      </c>
      <c r="E14" s="112">
        <v>1697500</v>
      </c>
      <c r="F14" s="112">
        <v>713135</v>
      </c>
      <c r="G14" s="112">
        <v>0</v>
      </c>
      <c r="H14" s="112">
        <v>6640</v>
      </c>
      <c r="I14" s="112">
        <v>0</v>
      </c>
      <c r="J14" s="112">
        <v>0</v>
      </c>
      <c r="K14" s="112">
        <v>0</v>
      </c>
    </row>
    <row r="15" spans="1:11" x14ac:dyDescent="0.25">
      <c r="A15" t="s">
        <v>71</v>
      </c>
      <c r="B15" s="112">
        <v>3138066</v>
      </c>
      <c r="C15" s="112">
        <v>2217160</v>
      </c>
      <c r="D15" s="112">
        <v>0</v>
      </c>
      <c r="E15" s="112">
        <v>2217160</v>
      </c>
      <c r="F15" s="112">
        <v>911118</v>
      </c>
      <c r="G15" s="112">
        <v>0</v>
      </c>
      <c r="H15" s="112">
        <v>0</v>
      </c>
      <c r="I15" s="112">
        <v>0</v>
      </c>
      <c r="J15" s="112">
        <v>9788</v>
      </c>
      <c r="K15" s="112">
        <v>0</v>
      </c>
    </row>
    <row r="16" spans="1:11" x14ac:dyDescent="0.25">
      <c r="A16" t="s">
        <v>72</v>
      </c>
      <c r="B16" s="112">
        <v>1119994</v>
      </c>
      <c r="C16" s="112">
        <v>966739</v>
      </c>
      <c r="D16" s="112">
        <v>0</v>
      </c>
      <c r="E16" s="112">
        <v>966739</v>
      </c>
      <c r="F16" s="112">
        <v>147840</v>
      </c>
      <c r="G16" s="112">
        <v>0</v>
      </c>
      <c r="H16" s="112">
        <v>415</v>
      </c>
      <c r="I16" s="112">
        <v>0</v>
      </c>
      <c r="J16" s="112">
        <v>1000</v>
      </c>
      <c r="K16" s="112">
        <v>4000</v>
      </c>
    </row>
    <row r="17" spans="1:11" x14ac:dyDescent="0.25">
      <c r="A17" t="s">
        <v>73</v>
      </c>
      <c r="B17" s="112">
        <v>107327</v>
      </c>
      <c r="C17" s="112">
        <v>93850</v>
      </c>
      <c r="D17" s="112">
        <v>93850</v>
      </c>
      <c r="E17" s="112">
        <v>0</v>
      </c>
      <c r="F17" s="112">
        <v>10987</v>
      </c>
      <c r="G17" s="112">
        <v>0</v>
      </c>
      <c r="H17" s="112">
        <v>2490</v>
      </c>
      <c r="I17" s="112">
        <v>0</v>
      </c>
      <c r="J17" s="112">
        <v>0</v>
      </c>
      <c r="K17" s="112">
        <v>0</v>
      </c>
    </row>
    <row r="18" spans="1:11" x14ac:dyDescent="0.25">
      <c r="A18" t="s">
        <v>74</v>
      </c>
      <c r="B18" s="112">
        <v>1125</v>
      </c>
      <c r="C18" s="112">
        <v>1125</v>
      </c>
      <c r="D18" s="112">
        <v>1125</v>
      </c>
      <c r="E18" s="112">
        <v>0</v>
      </c>
      <c r="F18" s="112">
        <v>0</v>
      </c>
      <c r="G18" s="112">
        <v>0</v>
      </c>
      <c r="H18" s="112">
        <v>0</v>
      </c>
      <c r="I18" s="112">
        <v>0</v>
      </c>
      <c r="J18" s="112">
        <v>0</v>
      </c>
      <c r="K18" s="112">
        <v>0</v>
      </c>
    </row>
    <row r="19" spans="1:11" x14ac:dyDescent="0.25">
      <c r="A19" t="s">
        <v>75</v>
      </c>
      <c r="B19" s="112">
        <v>526022</v>
      </c>
      <c r="C19" s="112">
        <v>466034</v>
      </c>
      <c r="D19" s="112">
        <v>0</v>
      </c>
      <c r="E19" s="112">
        <v>466034</v>
      </c>
      <c r="F19" s="112">
        <v>59988</v>
      </c>
      <c r="G19" s="112">
        <v>0</v>
      </c>
      <c r="H19" s="112">
        <v>0</v>
      </c>
      <c r="I19" s="112">
        <v>0</v>
      </c>
      <c r="J19" s="112">
        <v>0</v>
      </c>
      <c r="K19" s="112">
        <v>0</v>
      </c>
    </row>
    <row r="20" spans="1:11" x14ac:dyDescent="0.25">
      <c r="A20" t="s">
        <v>76</v>
      </c>
      <c r="B20" s="112">
        <v>927252</v>
      </c>
      <c r="C20" s="112">
        <v>554100</v>
      </c>
      <c r="D20" s="112">
        <v>0</v>
      </c>
      <c r="E20" s="112">
        <v>554100</v>
      </c>
      <c r="F20" s="112">
        <v>373152</v>
      </c>
      <c r="G20" s="112">
        <v>0</v>
      </c>
      <c r="H20" s="112">
        <v>0</v>
      </c>
      <c r="I20" s="112">
        <v>0</v>
      </c>
      <c r="J20" s="112">
        <v>0</v>
      </c>
      <c r="K20" s="112">
        <v>0</v>
      </c>
    </row>
    <row r="21" spans="1:11" x14ac:dyDescent="0.25">
      <c r="A21" t="s">
        <v>77</v>
      </c>
      <c r="B21" s="112">
        <v>412262</v>
      </c>
      <c r="C21" s="112">
        <v>237250</v>
      </c>
      <c r="D21" s="112">
        <v>0</v>
      </c>
      <c r="E21" s="112">
        <v>237250</v>
      </c>
      <c r="F21" s="112">
        <v>175012</v>
      </c>
      <c r="G21" s="112">
        <v>0</v>
      </c>
      <c r="H21" s="112">
        <v>0</v>
      </c>
      <c r="I21" s="112">
        <v>0</v>
      </c>
      <c r="J21" s="112">
        <v>0</v>
      </c>
      <c r="K21" s="112">
        <v>0</v>
      </c>
    </row>
    <row r="22" spans="1:11" x14ac:dyDescent="0.25">
      <c r="A22" t="s">
        <v>78</v>
      </c>
      <c r="B22" s="112">
        <v>167139</v>
      </c>
      <c r="C22" s="112">
        <v>141989</v>
      </c>
      <c r="D22" s="112">
        <v>141989</v>
      </c>
      <c r="E22" s="112">
        <v>0</v>
      </c>
      <c r="F22" s="112">
        <v>25150</v>
      </c>
      <c r="G22" s="112">
        <v>0</v>
      </c>
      <c r="H22" s="112">
        <v>0</v>
      </c>
      <c r="I22" s="112">
        <v>0</v>
      </c>
      <c r="J22" s="112">
        <v>0</v>
      </c>
      <c r="K22" s="112">
        <v>0</v>
      </c>
    </row>
    <row r="23" spans="1:11" x14ac:dyDescent="0.25">
      <c r="A23" t="s">
        <v>79</v>
      </c>
      <c r="B23" s="112">
        <v>2420830</v>
      </c>
      <c r="C23" s="112">
        <v>1210395</v>
      </c>
      <c r="D23" s="112">
        <v>0</v>
      </c>
      <c r="E23" s="112">
        <v>1210395</v>
      </c>
      <c r="F23" s="112">
        <v>1206435</v>
      </c>
      <c r="G23" s="112">
        <v>0</v>
      </c>
      <c r="H23" s="112">
        <v>0</v>
      </c>
      <c r="I23" s="112">
        <v>0</v>
      </c>
      <c r="J23" s="112">
        <v>0</v>
      </c>
      <c r="K23" s="112">
        <v>4000</v>
      </c>
    </row>
    <row r="24" spans="1:11" x14ac:dyDescent="0.25">
      <c r="A24" t="s">
        <v>80</v>
      </c>
      <c r="B24" s="112">
        <v>987157</v>
      </c>
      <c r="C24" s="112">
        <v>550000</v>
      </c>
      <c r="D24" s="112">
        <v>0</v>
      </c>
      <c r="E24" s="112">
        <v>550000</v>
      </c>
      <c r="F24" s="112">
        <v>429581</v>
      </c>
      <c r="G24" s="112">
        <v>0</v>
      </c>
      <c r="H24" s="112">
        <v>0</v>
      </c>
      <c r="I24" s="112">
        <v>0</v>
      </c>
      <c r="J24" s="112">
        <v>7576</v>
      </c>
      <c r="K24" s="112">
        <v>0</v>
      </c>
    </row>
    <row r="25" spans="1:11" x14ac:dyDescent="0.25">
      <c r="A25" t="s">
        <v>81</v>
      </c>
      <c r="B25" s="112">
        <v>2444942</v>
      </c>
      <c r="C25" s="112">
        <v>1510300</v>
      </c>
      <c r="D25" s="112">
        <v>0</v>
      </c>
      <c r="E25" s="112">
        <v>1510300</v>
      </c>
      <c r="F25" s="112">
        <v>925642</v>
      </c>
      <c r="G25" s="112">
        <v>0</v>
      </c>
      <c r="H25" s="112">
        <v>0</v>
      </c>
      <c r="I25" s="112">
        <v>0</v>
      </c>
      <c r="J25" s="112">
        <v>1000</v>
      </c>
      <c r="K25" s="112">
        <v>8000</v>
      </c>
    </row>
    <row r="26" spans="1:11" x14ac:dyDescent="0.25">
      <c r="A26" t="s">
        <v>82</v>
      </c>
      <c r="B26" s="112">
        <v>1689793</v>
      </c>
      <c r="C26" s="112">
        <v>951150</v>
      </c>
      <c r="D26" s="112">
        <v>0</v>
      </c>
      <c r="E26" s="112">
        <v>951150</v>
      </c>
      <c r="F26" s="112">
        <v>734643</v>
      </c>
      <c r="G26" s="112">
        <v>0</v>
      </c>
      <c r="H26" s="112">
        <v>0</v>
      </c>
      <c r="I26" s="112">
        <v>0</v>
      </c>
      <c r="J26" s="112">
        <v>0</v>
      </c>
      <c r="K26" s="112">
        <v>4000</v>
      </c>
    </row>
    <row r="27" spans="1:11" x14ac:dyDescent="0.25">
      <c r="A27" t="s">
        <v>83</v>
      </c>
      <c r="B27" s="112">
        <v>196367</v>
      </c>
      <c r="C27" s="112">
        <v>190702</v>
      </c>
      <c r="D27" s="112">
        <v>190702</v>
      </c>
      <c r="E27" s="112">
        <v>0</v>
      </c>
      <c r="F27" s="112">
        <v>5665</v>
      </c>
      <c r="G27" s="112">
        <v>0</v>
      </c>
      <c r="H27" s="112">
        <v>0</v>
      </c>
      <c r="I27" s="112">
        <v>0</v>
      </c>
      <c r="J27" s="112">
        <v>0</v>
      </c>
      <c r="K27" s="112">
        <v>0</v>
      </c>
    </row>
    <row r="28" spans="1:11" x14ac:dyDescent="0.25">
      <c r="A28" t="s">
        <v>84</v>
      </c>
      <c r="B28" s="112">
        <v>213281</v>
      </c>
      <c r="C28" s="112">
        <v>190252</v>
      </c>
      <c r="D28" s="112">
        <v>190252</v>
      </c>
      <c r="E28" s="112">
        <v>0</v>
      </c>
      <c r="F28" s="112">
        <v>23029</v>
      </c>
      <c r="G28" s="112">
        <v>0</v>
      </c>
      <c r="H28" s="112">
        <v>0</v>
      </c>
      <c r="I28" s="112">
        <v>0</v>
      </c>
      <c r="J28" s="112">
        <v>0</v>
      </c>
      <c r="K28" s="112">
        <v>0</v>
      </c>
    </row>
    <row r="29" spans="1:11" x14ac:dyDescent="0.25">
      <c r="A29" t="s">
        <v>85</v>
      </c>
      <c r="B29" s="112">
        <v>45053</v>
      </c>
      <c r="C29" s="112">
        <v>42996</v>
      </c>
      <c r="D29" s="112">
        <v>42996</v>
      </c>
      <c r="E29" s="112">
        <v>0</v>
      </c>
      <c r="F29" s="112">
        <v>2057</v>
      </c>
      <c r="G29" s="112">
        <v>0</v>
      </c>
      <c r="H29" s="112">
        <v>0</v>
      </c>
      <c r="I29" s="112">
        <v>0</v>
      </c>
      <c r="J29" s="112">
        <v>0</v>
      </c>
      <c r="K29" s="112">
        <v>0</v>
      </c>
    </row>
    <row r="30" spans="1:11" x14ac:dyDescent="0.25">
      <c r="A30" t="s">
        <v>86</v>
      </c>
      <c r="B30" s="112">
        <v>222377</v>
      </c>
      <c r="C30" s="112">
        <v>188427</v>
      </c>
      <c r="D30" s="112">
        <v>188427</v>
      </c>
      <c r="E30" s="112">
        <v>0</v>
      </c>
      <c r="F30" s="112">
        <v>33950</v>
      </c>
      <c r="G30" s="112">
        <v>0</v>
      </c>
      <c r="H30" s="112">
        <v>0</v>
      </c>
      <c r="I30" s="112">
        <v>0</v>
      </c>
      <c r="J30" s="112">
        <v>0</v>
      </c>
      <c r="K30" s="112">
        <v>0</v>
      </c>
    </row>
    <row r="31" spans="1:11" x14ac:dyDescent="0.25">
      <c r="A31" t="s">
        <v>87</v>
      </c>
      <c r="B31" s="112">
        <v>177875</v>
      </c>
      <c r="C31" s="112">
        <v>163129</v>
      </c>
      <c r="D31" s="112">
        <v>163129</v>
      </c>
      <c r="E31" s="112">
        <v>0</v>
      </c>
      <c r="F31" s="112">
        <v>14746</v>
      </c>
      <c r="G31" s="112">
        <v>0</v>
      </c>
      <c r="H31" s="112">
        <v>0</v>
      </c>
      <c r="I31" s="112">
        <v>0</v>
      </c>
      <c r="J31" s="112">
        <v>0</v>
      </c>
      <c r="K31" s="112">
        <v>0</v>
      </c>
    </row>
    <row r="32" spans="1:11" x14ac:dyDescent="0.25">
      <c r="A32" t="s">
        <v>88</v>
      </c>
      <c r="B32" s="112">
        <v>857103</v>
      </c>
      <c r="C32" s="112">
        <v>783043</v>
      </c>
      <c r="D32" s="112">
        <v>783043</v>
      </c>
      <c r="E32" s="112">
        <v>0</v>
      </c>
      <c r="F32" s="112">
        <v>73230</v>
      </c>
      <c r="G32" s="112">
        <v>0</v>
      </c>
      <c r="H32" s="112">
        <v>830</v>
      </c>
      <c r="I32" s="112">
        <v>0</v>
      </c>
      <c r="J32" s="112">
        <v>0</v>
      </c>
      <c r="K32" s="112">
        <v>0</v>
      </c>
    </row>
    <row r="33" spans="1:11" x14ac:dyDescent="0.25">
      <c r="A33" t="s">
        <v>89</v>
      </c>
      <c r="B33" s="112">
        <v>345376</v>
      </c>
      <c r="C33" s="112">
        <v>315160</v>
      </c>
      <c r="D33" s="112">
        <v>315160</v>
      </c>
      <c r="E33" s="112">
        <v>0</v>
      </c>
      <c r="F33" s="112">
        <v>30216</v>
      </c>
      <c r="G33" s="112">
        <v>0</v>
      </c>
      <c r="H33" s="112">
        <v>0</v>
      </c>
      <c r="I33" s="112">
        <v>0</v>
      </c>
      <c r="J33" s="112">
        <v>0</v>
      </c>
      <c r="K33" s="112">
        <v>0</v>
      </c>
    </row>
    <row r="34" spans="1:11" x14ac:dyDescent="0.25">
      <c r="A34" t="s">
        <v>90</v>
      </c>
      <c r="B34" s="112">
        <v>120454</v>
      </c>
      <c r="C34" s="112">
        <v>104405</v>
      </c>
      <c r="D34" s="112">
        <v>104405</v>
      </c>
      <c r="E34" s="112">
        <v>0</v>
      </c>
      <c r="F34" s="112">
        <v>15219</v>
      </c>
      <c r="G34" s="112">
        <v>0</v>
      </c>
      <c r="H34" s="112">
        <v>830</v>
      </c>
      <c r="I34" s="112">
        <v>0</v>
      </c>
      <c r="J34" s="112">
        <v>0</v>
      </c>
      <c r="K34" s="112">
        <v>0</v>
      </c>
    </row>
    <row r="35" spans="1:11" x14ac:dyDescent="0.25">
      <c r="A35" t="s">
        <v>91</v>
      </c>
      <c r="B35" s="112">
        <v>205875</v>
      </c>
      <c r="C35" s="112">
        <v>190082</v>
      </c>
      <c r="D35" s="112">
        <v>190082</v>
      </c>
      <c r="E35" s="112">
        <v>0</v>
      </c>
      <c r="F35" s="112">
        <v>15793</v>
      </c>
      <c r="G35" s="112">
        <v>0</v>
      </c>
      <c r="H35" s="112">
        <v>0</v>
      </c>
      <c r="I35" s="112">
        <v>0</v>
      </c>
      <c r="J35" s="112">
        <v>0</v>
      </c>
      <c r="K35" s="112">
        <v>0</v>
      </c>
    </row>
    <row r="36" spans="1:11" x14ac:dyDescent="0.25">
      <c r="A36" t="s">
        <v>92</v>
      </c>
      <c r="B36" s="112">
        <v>282371</v>
      </c>
      <c r="C36" s="112">
        <v>258170</v>
      </c>
      <c r="D36" s="112">
        <v>258170</v>
      </c>
      <c r="E36" s="112">
        <v>0</v>
      </c>
      <c r="F36" s="112">
        <v>23371</v>
      </c>
      <c r="G36" s="112">
        <v>0</v>
      </c>
      <c r="H36" s="112">
        <v>830</v>
      </c>
      <c r="I36" s="112">
        <v>0</v>
      </c>
      <c r="J36" s="112">
        <v>0</v>
      </c>
      <c r="K36" s="112">
        <v>0</v>
      </c>
    </row>
    <row r="37" spans="1:11" x14ac:dyDescent="0.25">
      <c r="A37" t="s">
        <v>93</v>
      </c>
      <c r="B37" s="112">
        <v>434142</v>
      </c>
      <c r="C37" s="112">
        <v>301850</v>
      </c>
      <c r="D37" s="112">
        <v>0</v>
      </c>
      <c r="E37" s="112">
        <v>301850</v>
      </c>
      <c r="F37" s="112">
        <v>132292</v>
      </c>
      <c r="G37" s="112">
        <v>0</v>
      </c>
      <c r="H37" s="112">
        <v>0</v>
      </c>
      <c r="I37" s="112">
        <v>0</v>
      </c>
      <c r="J37" s="112">
        <v>0</v>
      </c>
      <c r="K37" s="112">
        <v>0</v>
      </c>
    </row>
    <row r="38" spans="1:11" x14ac:dyDescent="0.25">
      <c r="A38" t="s">
        <v>94</v>
      </c>
      <c r="B38" s="112">
        <v>1365408</v>
      </c>
      <c r="C38" s="112">
        <v>849730</v>
      </c>
      <c r="D38" s="112">
        <v>0</v>
      </c>
      <c r="E38" s="112">
        <v>849730</v>
      </c>
      <c r="F38" s="112">
        <v>512773</v>
      </c>
      <c r="G38" s="112">
        <v>0</v>
      </c>
      <c r="H38" s="112">
        <v>2905</v>
      </c>
      <c r="I38" s="112">
        <v>0</v>
      </c>
      <c r="J38" s="112">
        <v>0</v>
      </c>
      <c r="K38" s="112">
        <v>0</v>
      </c>
    </row>
    <row r="39" spans="1:11" x14ac:dyDescent="0.25">
      <c r="A39" t="s">
        <v>95</v>
      </c>
      <c r="B39" s="112">
        <v>9056644</v>
      </c>
      <c r="C39" s="112">
        <v>8163321</v>
      </c>
      <c r="D39" s="112">
        <v>0</v>
      </c>
      <c r="E39" s="112">
        <v>8163321</v>
      </c>
      <c r="F39" s="112">
        <v>889173</v>
      </c>
      <c r="G39" s="112">
        <v>0</v>
      </c>
      <c r="H39" s="112">
        <v>4150</v>
      </c>
      <c r="I39" s="112">
        <v>0</v>
      </c>
      <c r="J39" s="112">
        <v>0</v>
      </c>
      <c r="K39" s="112">
        <v>0</v>
      </c>
    </row>
    <row r="40" spans="1:11" x14ac:dyDescent="0.25">
      <c r="A40" t="s">
        <v>96</v>
      </c>
      <c r="B40" s="112">
        <v>21931839.690000001</v>
      </c>
      <c r="C40" s="112">
        <v>4379045</v>
      </c>
      <c r="D40" s="112">
        <v>4379045</v>
      </c>
      <c r="E40" s="112">
        <v>0</v>
      </c>
      <c r="F40" s="112">
        <v>15005637</v>
      </c>
      <c r="G40" s="112">
        <v>354054</v>
      </c>
      <c r="H40" s="112">
        <v>12685</v>
      </c>
      <c r="I40" s="112">
        <v>2115489.69</v>
      </c>
      <c r="J40" s="112">
        <v>28929</v>
      </c>
      <c r="K40" s="112">
        <v>36000</v>
      </c>
    </row>
    <row r="41" spans="1:11" x14ac:dyDescent="0.25">
      <c r="A41" t="s">
        <v>97</v>
      </c>
      <c r="B41" s="112">
        <v>37056578.590000004</v>
      </c>
      <c r="C41" s="112">
        <v>6349604</v>
      </c>
      <c r="D41" s="112">
        <v>6349604</v>
      </c>
      <c r="E41" s="112">
        <v>0</v>
      </c>
      <c r="F41" s="112">
        <v>25790937</v>
      </c>
      <c r="G41" s="112">
        <v>457354</v>
      </c>
      <c r="H41" s="112">
        <v>4725</v>
      </c>
      <c r="I41" s="112">
        <v>4365170.59</v>
      </c>
      <c r="J41" s="112">
        <v>8788</v>
      </c>
      <c r="K41" s="112">
        <v>80000</v>
      </c>
    </row>
    <row r="42" spans="1:11" x14ac:dyDescent="0.25">
      <c r="A42" t="s">
        <v>98</v>
      </c>
      <c r="B42" s="112">
        <v>4379435.79</v>
      </c>
      <c r="C42" s="112">
        <v>1486434</v>
      </c>
      <c r="D42" s="112">
        <v>1486434</v>
      </c>
      <c r="E42" s="112">
        <v>0</v>
      </c>
      <c r="F42" s="112">
        <v>2302018</v>
      </c>
      <c r="G42" s="112">
        <v>17864</v>
      </c>
      <c r="H42" s="112">
        <v>9960</v>
      </c>
      <c r="I42" s="112">
        <v>546159.79</v>
      </c>
      <c r="J42" s="112">
        <v>1000</v>
      </c>
      <c r="K42" s="112">
        <v>16000</v>
      </c>
    </row>
    <row r="43" spans="1:11" x14ac:dyDescent="0.25">
      <c r="A43" t="s">
        <v>99</v>
      </c>
      <c r="B43" s="112">
        <v>6610867.8499999996</v>
      </c>
      <c r="C43" s="112">
        <v>2909728</v>
      </c>
      <c r="D43" s="112">
        <v>2909728</v>
      </c>
      <c r="E43" s="112">
        <v>0</v>
      </c>
      <c r="F43" s="112">
        <v>3155106</v>
      </c>
      <c r="G43" s="112">
        <v>47501</v>
      </c>
      <c r="H43" s="112">
        <v>19505</v>
      </c>
      <c r="I43" s="112">
        <v>401845.85</v>
      </c>
      <c r="J43" s="112">
        <v>21182</v>
      </c>
      <c r="K43" s="112">
        <v>56000</v>
      </c>
    </row>
    <row r="44" spans="1:11" x14ac:dyDescent="0.25">
      <c r="A44" t="s">
        <v>100</v>
      </c>
      <c r="B44" s="112">
        <v>3426393.84</v>
      </c>
      <c r="C44" s="112">
        <v>1364904</v>
      </c>
      <c r="D44" s="112">
        <v>1364904</v>
      </c>
      <c r="E44" s="112">
        <v>0</v>
      </c>
      <c r="F44" s="112">
        <v>1710866</v>
      </c>
      <c r="G44" s="112">
        <v>3077</v>
      </c>
      <c r="H44" s="112">
        <v>15770</v>
      </c>
      <c r="I44" s="112">
        <v>307776.84000000003</v>
      </c>
      <c r="J44" s="112">
        <v>4000</v>
      </c>
      <c r="K44" s="112">
        <v>20000</v>
      </c>
    </row>
    <row r="45" spans="1:11" x14ac:dyDescent="0.25">
      <c r="A45" t="s">
        <v>101</v>
      </c>
      <c r="B45" s="112">
        <v>3994798.87</v>
      </c>
      <c r="C45" s="112">
        <v>2102396</v>
      </c>
      <c r="D45" s="112">
        <v>2102396</v>
      </c>
      <c r="E45" s="112">
        <v>0</v>
      </c>
      <c r="F45" s="112">
        <v>1590851</v>
      </c>
      <c r="G45" s="112">
        <v>42741</v>
      </c>
      <c r="H45" s="112">
        <v>18260</v>
      </c>
      <c r="I45" s="112">
        <v>211974.87</v>
      </c>
      <c r="J45" s="112">
        <v>12576</v>
      </c>
      <c r="K45" s="112">
        <v>16000</v>
      </c>
    </row>
    <row r="46" spans="1:11" x14ac:dyDescent="0.25">
      <c r="A46" t="s">
        <v>102</v>
      </c>
      <c r="B46" s="112">
        <v>4697394.34</v>
      </c>
      <c r="C46" s="112">
        <v>1377057</v>
      </c>
      <c r="D46" s="112">
        <v>1377057</v>
      </c>
      <c r="E46" s="112">
        <v>0</v>
      </c>
      <c r="F46" s="112">
        <v>2490325</v>
      </c>
      <c r="G46" s="112">
        <v>19222</v>
      </c>
      <c r="H46" s="112">
        <v>11205</v>
      </c>
      <c r="I46" s="112">
        <v>769585.34</v>
      </c>
      <c r="J46" s="112">
        <v>2000</v>
      </c>
      <c r="K46" s="112">
        <v>28000</v>
      </c>
    </row>
    <row r="47" spans="1:11" x14ac:dyDescent="0.25">
      <c r="A47" t="s">
        <v>103</v>
      </c>
      <c r="B47" s="112">
        <v>9393411</v>
      </c>
      <c r="C47" s="112">
        <v>8197657</v>
      </c>
      <c r="D47" s="112">
        <v>0</v>
      </c>
      <c r="E47" s="112">
        <v>8197657</v>
      </c>
      <c r="F47" s="112">
        <v>1172284</v>
      </c>
      <c r="G47" s="112">
        <v>0</v>
      </c>
      <c r="H47" s="112">
        <v>7470</v>
      </c>
      <c r="I47" s="112">
        <v>0</v>
      </c>
      <c r="J47" s="112">
        <v>0</v>
      </c>
      <c r="K47" s="112">
        <v>16000</v>
      </c>
    </row>
    <row r="48" spans="1:11" x14ac:dyDescent="0.25">
      <c r="A48" t="s">
        <v>104</v>
      </c>
      <c r="B48" s="112">
        <v>482656</v>
      </c>
      <c r="C48" s="112">
        <v>306700</v>
      </c>
      <c r="D48" s="112">
        <v>306700</v>
      </c>
      <c r="E48" s="112">
        <v>0</v>
      </c>
      <c r="F48" s="112">
        <v>171956</v>
      </c>
      <c r="G48" s="112">
        <v>0</v>
      </c>
      <c r="H48" s="112">
        <v>0</v>
      </c>
      <c r="I48" s="112">
        <v>0</v>
      </c>
      <c r="J48" s="112">
        <v>0</v>
      </c>
      <c r="K48" s="112">
        <v>4000</v>
      </c>
    </row>
    <row r="49" spans="1:11" x14ac:dyDescent="0.25">
      <c r="A49" t="s">
        <v>105</v>
      </c>
      <c r="B49" s="112">
        <v>510713</v>
      </c>
      <c r="C49" s="112">
        <v>285037</v>
      </c>
      <c r="D49" s="112">
        <v>285037</v>
      </c>
      <c r="E49" s="112">
        <v>0</v>
      </c>
      <c r="F49" s="112">
        <v>221676</v>
      </c>
      <c r="G49" s="112">
        <v>0</v>
      </c>
      <c r="H49" s="112">
        <v>0</v>
      </c>
      <c r="I49" s="112">
        <v>0</v>
      </c>
      <c r="J49" s="112">
        <v>0</v>
      </c>
      <c r="K49" s="112">
        <v>4000</v>
      </c>
    </row>
    <row r="50" spans="1:11" x14ac:dyDescent="0.25">
      <c r="A50" t="s">
        <v>106</v>
      </c>
      <c r="B50" s="112">
        <v>39365</v>
      </c>
      <c r="C50" s="112">
        <v>36622</v>
      </c>
      <c r="D50" s="112">
        <v>36622</v>
      </c>
      <c r="E50" s="112">
        <v>0</v>
      </c>
      <c r="F50" s="112">
        <v>2743</v>
      </c>
      <c r="G50" s="112">
        <v>0</v>
      </c>
      <c r="H50" s="112">
        <v>0</v>
      </c>
      <c r="I50" s="112">
        <v>0</v>
      </c>
      <c r="J50" s="112">
        <v>0</v>
      </c>
      <c r="K50" s="112">
        <v>0</v>
      </c>
    </row>
    <row r="51" spans="1:11" x14ac:dyDescent="0.25">
      <c r="A51" t="s">
        <v>107</v>
      </c>
      <c r="B51" s="112">
        <v>1550</v>
      </c>
      <c r="C51" s="112">
        <v>1550</v>
      </c>
      <c r="D51" s="112">
        <v>1550</v>
      </c>
      <c r="E51" s="112">
        <v>0</v>
      </c>
      <c r="F51" s="112">
        <v>0</v>
      </c>
      <c r="G51" s="112">
        <v>0</v>
      </c>
      <c r="H51" s="112">
        <v>0</v>
      </c>
      <c r="I51" s="112">
        <v>0</v>
      </c>
      <c r="J51" s="112">
        <v>0</v>
      </c>
      <c r="K51" s="112">
        <v>0</v>
      </c>
    </row>
    <row r="52" spans="1:11" x14ac:dyDescent="0.25">
      <c r="A52" t="s">
        <v>108</v>
      </c>
      <c r="B52" s="112">
        <v>11964</v>
      </c>
      <c r="C52" s="112">
        <v>7850</v>
      </c>
      <c r="D52" s="112">
        <v>7850</v>
      </c>
      <c r="E52" s="112">
        <v>0</v>
      </c>
      <c r="F52" s="112">
        <v>4114</v>
      </c>
      <c r="G52" s="112">
        <v>0</v>
      </c>
      <c r="H52" s="112">
        <v>0</v>
      </c>
      <c r="I52" s="112">
        <v>0</v>
      </c>
      <c r="J52" s="112">
        <v>0</v>
      </c>
      <c r="K52" s="112">
        <v>0</v>
      </c>
    </row>
    <row r="53" spans="1:11" x14ac:dyDescent="0.25">
      <c r="A53" t="s">
        <v>109</v>
      </c>
      <c r="B53" s="112">
        <v>59590</v>
      </c>
      <c r="C53" s="112">
        <v>52588</v>
      </c>
      <c r="D53" s="112">
        <v>52588</v>
      </c>
      <c r="E53" s="112">
        <v>0</v>
      </c>
      <c r="F53" s="112">
        <v>6172</v>
      </c>
      <c r="G53" s="112">
        <v>0</v>
      </c>
      <c r="H53" s="112">
        <v>830</v>
      </c>
      <c r="I53" s="112">
        <v>0</v>
      </c>
      <c r="J53" s="112">
        <v>0</v>
      </c>
      <c r="K53" s="112">
        <v>0</v>
      </c>
    </row>
    <row r="54" spans="1:11" x14ac:dyDescent="0.25">
      <c r="A54" t="s">
        <v>110</v>
      </c>
      <c r="B54" s="112">
        <v>2472992.71</v>
      </c>
      <c r="C54" s="112">
        <v>731445</v>
      </c>
      <c r="D54" s="112">
        <v>731445</v>
      </c>
      <c r="E54" s="112">
        <v>0</v>
      </c>
      <c r="F54" s="112">
        <v>1491500</v>
      </c>
      <c r="G54" s="112">
        <v>8206</v>
      </c>
      <c r="H54" s="112">
        <v>8283</v>
      </c>
      <c r="I54" s="112">
        <v>201558.71</v>
      </c>
      <c r="J54" s="112">
        <v>0</v>
      </c>
      <c r="K54" s="112">
        <v>32000</v>
      </c>
    </row>
    <row r="55" spans="1:11" x14ac:dyDescent="0.25">
      <c r="A55" t="s">
        <v>111</v>
      </c>
      <c r="B55" s="112">
        <v>11480281.1</v>
      </c>
      <c r="C55" s="112">
        <v>3565625</v>
      </c>
      <c r="D55" s="112">
        <v>3565625</v>
      </c>
      <c r="E55" s="112">
        <v>0</v>
      </c>
      <c r="F55" s="112">
        <v>6167956</v>
      </c>
      <c r="G55" s="112">
        <v>384284</v>
      </c>
      <c r="H55" s="112">
        <v>19090</v>
      </c>
      <c r="I55" s="112">
        <v>1286518.1000000001</v>
      </c>
      <c r="J55" s="112">
        <v>4808</v>
      </c>
      <c r="K55" s="112">
        <v>52000</v>
      </c>
    </row>
    <row r="56" spans="1:11" x14ac:dyDescent="0.25">
      <c r="A56" t="s">
        <v>112</v>
      </c>
      <c r="B56" s="112">
        <v>32723045.640000001</v>
      </c>
      <c r="C56" s="112">
        <v>10276329</v>
      </c>
      <c r="D56" s="112">
        <v>10276329</v>
      </c>
      <c r="E56" s="112">
        <v>0</v>
      </c>
      <c r="F56" s="112">
        <v>17349340</v>
      </c>
      <c r="G56" s="112">
        <v>530764</v>
      </c>
      <c r="H56" s="112">
        <v>58748</v>
      </c>
      <c r="I56" s="112">
        <v>4336802.6399999997</v>
      </c>
      <c r="J56" s="112">
        <v>87062</v>
      </c>
      <c r="K56" s="112">
        <v>84000</v>
      </c>
    </row>
    <row r="57" spans="1:11" x14ac:dyDescent="0.25">
      <c r="A57" t="s">
        <v>113</v>
      </c>
      <c r="B57" s="112">
        <v>29519189.190000001</v>
      </c>
      <c r="C57" s="112">
        <v>18050870</v>
      </c>
      <c r="D57" s="112">
        <v>18050870</v>
      </c>
      <c r="E57" s="112">
        <v>0</v>
      </c>
      <c r="F57" s="112">
        <v>8010165</v>
      </c>
      <c r="G57" s="112">
        <v>65348</v>
      </c>
      <c r="H57" s="112">
        <v>524513</v>
      </c>
      <c r="I57" s="112">
        <v>2576293.19</v>
      </c>
      <c r="J57" s="112">
        <v>0</v>
      </c>
      <c r="K57" s="112">
        <v>292000</v>
      </c>
    </row>
    <row r="58" spans="1:11" x14ac:dyDescent="0.25">
      <c r="A58" t="s">
        <v>114</v>
      </c>
      <c r="B58" s="112">
        <v>50382</v>
      </c>
      <c r="C58" s="112">
        <v>19550</v>
      </c>
      <c r="D58" s="112">
        <v>19550</v>
      </c>
      <c r="E58" s="112">
        <v>0</v>
      </c>
      <c r="F58" s="112">
        <v>30832</v>
      </c>
      <c r="G58" s="112">
        <v>0</v>
      </c>
      <c r="H58" s="112">
        <v>0</v>
      </c>
      <c r="I58" s="112">
        <v>0</v>
      </c>
      <c r="J58" s="112">
        <v>0</v>
      </c>
      <c r="K58" s="112">
        <v>0</v>
      </c>
    </row>
    <row r="59" spans="1:11" x14ac:dyDescent="0.25">
      <c r="A59" t="s">
        <v>115</v>
      </c>
      <c r="B59" s="112">
        <v>2962689</v>
      </c>
      <c r="C59" s="112">
        <v>1807013</v>
      </c>
      <c r="D59" s="112">
        <v>0</v>
      </c>
      <c r="E59" s="112">
        <v>1807013</v>
      </c>
      <c r="F59" s="112">
        <v>1147676</v>
      </c>
      <c r="G59" s="112">
        <v>0</v>
      </c>
      <c r="H59" s="112">
        <v>0</v>
      </c>
      <c r="I59" s="112">
        <v>0</v>
      </c>
      <c r="J59" s="112">
        <v>4000</v>
      </c>
      <c r="K59" s="112">
        <v>4000</v>
      </c>
    </row>
    <row r="60" spans="1:11" x14ac:dyDescent="0.25">
      <c r="A60" t="s">
        <v>116</v>
      </c>
      <c r="B60" s="112">
        <v>2824692</v>
      </c>
      <c r="C60" s="112">
        <v>1579325</v>
      </c>
      <c r="D60" s="112">
        <v>0</v>
      </c>
      <c r="E60" s="112">
        <v>1579325</v>
      </c>
      <c r="F60" s="112">
        <v>1231826</v>
      </c>
      <c r="G60" s="112">
        <v>0</v>
      </c>
      <c r="H60" s="112">
        <v>0</v>
      </c>
      <c r="I60" s="112">
        <v>0</v>
      </c>
      <c r="J60" s="112">
        <v>12576</v>
      </c>
      <c r="K60" s="112">
        <v>4000</v>
      </c>
    </row>
    <row r="61" spans="1:11" x14ac:dyDescent="0.25">
      <c r="A61" t="s">
        <v>117</v>
      </c>
      <c r="B61" s="112">
        <v>973292</v>
      </c>
      <c r="C61" s="112">
        <v>932880</v>
      </c>
      <c r="D61" s="112">
        <v>0</v>
      </c>
      <c r="E61" s="112">
        <v>932880</v>
      </c>
      <c r="F61" s="112">
        <v>38752</v>
      </c>
      <c r="G61" s="112">
        <v>0</v>
      </c>
      <c r="H61" s="112">
        <v>1660</v>
      </c>
      <c r="I61" s="112">
        <v>0</v>
      </c>
      <c r="J61" s="112">
        <v>0</v>
      </c>
      <c r="K61" s="112">
        <v>0</v>
      </c>
    </row>
    <row r="62" spans="1:11" x14ac:dyDescent="0.25">
      <c r="A62" t="s">
        <v>118</v>
      </c>
      <c r="B62" s="112">
        <v>273691</v>
      </c>
      <c r="C62" s="112">
        <v>259495</v>
      </c>
      <c r="D62" s="112">
        <v>259495</v>
      </c>
      <c r="E62" s="112">
        <v>0</v>
      </c>
      <c r="F62" s="112">
        <v>13642</v>
      </c>
      <c r="G62" s="112">
        <v>0</v>
      </c>
      <c r="H62" s="112">
        <v>554</v>
      </c>
      <c r="I62" s="112">
        <v>0</v>
      </c>
      <c r="J62" s="112">
        <v>0</v>
      </c>
      <c r="K62" s="112">
        <v>0</v>
      </c>
    </row>
    <row r="63" spans="1:11" x14ac:dyDescent="0.25">
      <c r="A63" t="s">
        <v>119</v>
      </c>
      <c r="B63" s="112">
        <v>236453</v>
      </c>
      <c r="C63" s="112">
        <v>209667</v>
      </c>
      <c r="D63" s="112">
        <v>209667</v>
      </c>
      <c r="E63" s="112">
        <v>0</v>
      </c>
      <c r="F63" s="112">
        <v>26786</v>
      </c>
      <c r="G63" s="112">
        <v>0</v>
      </c>
      <c r="H63" s="112">
        <v>0</v>
      </c>
      <c r="I63" s="112">
        <v>0</v>
      </c>
      <c r="J63" s="112">
        <v>0</v>
      </c>
      <c r="K63" s="112">
        <v>0</v>
      </c>
    </row>
    <row r="64" spans="1:11" x14ac:dyDescent="0.25">
      <c r="A64" t="s">
        <v>120</v>
      </c>
      <c r="B64" s="112">
        <v>238349</v>
      </c>
      <c r="C64" s="112">
        <v>222622</v>
      </c>
      <c r="D64" s="112">
        <v>222622</v>
      </c>
      <c r="E64" s="112">
        <v>0</v>
      </c>
      <c r="F64" s="112">
        <v>15036</v>
      </c>
      <c r="G64" s="112">
        <v>0</v>
      </c>
      <c r="H64" s="112">
        <v>691</v>
      </c>
      <c r="I64" s="112">
        <v>0</v>
      </c>
      <c r="J64" s="112">
        <v>0</v>
      </c>
      <c r="K64" s="112">
        <v>0</v>
      </c>
    </row>
    <row r="65" spans="1:11" x14ac:dyDescent="0.25">
      <c r="A65" t="s">
        <v>121</v>
      </c>
      <c r="B65" s="112">
        <v>55150</v>
      </c>
      <c r="C65" s="112">
        <v>55150</v>
      </c>
      <c r="D65" s="112">
        <v>55150</v>
      </c>
      <c r="E65" s="112">
        <v>0</v>
      </c>
      <c r="F65" s="112">
        <v>0</v>
      </c>
      <c r="G65" s="112">
        <v>0</v>
      </c>
      <c r="H65" s="112">
        <v>0</v>
      </c>
      <c r="I65" s="112">
        <v>0</v>
      </c>
      <c r="J65" s="112">
        <v>0</v>
      </c>
      <c r="K65" s="112">
        <v>0</v>
      </c>
    </row>
    <row r="66" spans="1:11" x14ac:dyDescent="0.25">
      <c r="A66" t="s">
        <v>122</v>
      </c>
      <c r="B66" s="112">
        <v>898867</v>
      </c>
      <c r="C66" s="112">
        <v>695771</v>
      </c>
      <c r="D66" s="112">
        <v>0</v>
      </c>
      <c r="E66" s="112">
        <v>695771</v>
      </c>
      <c r="F66" s="112">
        <v>203096</v>
      </c>
      <c r="G66" s="112">
        <v>0</v>
      </c>
      <c r="H66" s="112">
        <v>0</v>
      </c>
      <c r="I66" s="112">
        <v>0</v>
      </c>
      <c r="J66" s="112">
        <v>0</v>
      </c>
      <c r="K66" s="112">
        <v>0</v>
      </c>
    </row>
    <row r="67" spans="1:11" x14ac:dyDescent="0.25">
      <c r="A67" t="s">
        <v>123</v>
      </c>
      <c r="B67" s="112">
        <v>4784372.82</v>
      </c>
      <c r="C67" s="112">
        <v>2415705</v>
      </c>
      <c r="D67" s="112">
        <v>2415705</v>
      </c>
      <c r="E67" s="112">
        <v>0</v>
      </c>
      <c r="F67" s="112">
        <v>1981485</v>
      </c>
      <c r="G67" s="112">
        <v>67348</v>
      </c>
      <c r="H67" s="112">
        <v>11205</v>
      </c>
      <c r="I67" s="112">
        <v>270311.82</v>
      </c>
      <c r="J67" s="112">
        <v>10318</v>
      </c>
      <c r="K67" s="112">
        <v>28000</v>
      </c>
    </row>
    <row r="68" spans="1:11" x14ac:dyDescent="0.25">
      <c r="A68" t="s">
        <v>124</v>
      </c>
      <c r="B68" s="112">
        <v>3505973.27</v>
      </c>
      <c r="C68" s="112">
        <v>1465948</v>
      </c>
      <c r="D68" s="112">
        <v>1465948</v>
      </c>
      <c r="E68" s="112">
        <v>0</v>
      </c>
      <c r="F68" s="112">
        <v>1719399</v>
      </c>
      <c r="G68" s="112">
        <v>7291</v>
      </c>
      <c r="H68" s="112">
        <v>9130</v>
      </c>
      <c r="I68" s="112">
        <v>292205.27</v>
      </c>
      <c r="J68" s="112">
        <v>4000</v>
      </c>
      <c r="K68" s="112">
        <v>8000</v>
      </c>
    </row>
    <row r="69" spans="1:11" x14ac:dyDescent="0.25">
      <c r="A69" t="s">
        <v>125</v>
      </c>
      <c r="B69" s="112">
        <v>27391763.620000001</v>
      </c>
      <c r="C69" s="112">
        <v>7045116</v>
      </c>
      <c r="D69" s="112">
        <v>7045116</v>
      </c>
      <c r="E69" s="112">
        <v>0</v>
      </c>
      <c r="F69" s="112">
        <v>16889907</v>
      </c>
      <c r="G69" s="112">
        <v>581822</v>
      </c>
      <c r="H69" s="112">
        <v>3320</v>
      </c>
      <c r="I69" s="112">
        <v>2815598.62</v>
      </c>
      <c r="J69" s="112">
        <v>16000</v>
      </c>
      <c r="K69" s="112">
        <v>40000</v>
      </c>
    </row>
    <row r="70" spans="1:11" x14ac:dyDescent="0.25">
      <c r="A70" t="s">
        <v>126</v>
      </c>
      <c r="B70" s="112">
        <v>880666</v>
      </c>
      <c r="C70" s="112">
        <v>626376</v>
      </c>
      <c r="D70" s="112">
        <v>0</v>
      </c>
      <c r="E70" s="112">
        <v>626376</v>
      </c>
      <c r="F70" s="112">
        <v>254290</v>
      </c>
      <c r="G70" s="112">
        <v>0</v>
      </c>
      <c r="H70" s="112">
        <v>0</v>
      </c>
      <c r="I70" s="112">
        <v>0</v>
      </c>
      <c r="J70" s="112">
        <v>0</v>
      </c>
      <c r="K70" s="112">
        <v>0</v>
      </c>
    </row>
    <row r="71" spans="1:11" x14ac:dyDescent="0.25">
      <c r="A71" t="s">
        <v>127</v>
      </c>
      <c r="B71" s="112">
        <v>353211</v>
      </c>
      <c r="C71" s="112">
        <v>255508</v>
      </c>
      <c r="D71" s="112">
        <v>0</v>
      </c>
      <c r="E71" s="112">
        <v>255508</v>
      </c>
      <c r="F71" s="112">
        <v>93288</v>
      </c>
      <c r="G71" s="112">
        <v>0</v>
      </c>
      <c r="H71" s="112">
        <v>415</v>
      </c>
      <c r="I71" s="112">
        <v>0</v>
      </c>
      <c r="J71" s="112">
        <v>0</v>
      </c>
      <c r="K71" s="112">
        <v>4000</v>
      </c>
    </row>
    <row r="72" spans="1:11" x14ac:dyDescent="0.25">
      <c r="A72" t="s">
        <v>128</v>
      </c>
      <c r="B72" s="112">
        <v>1467924</v>
      </c>
      <c r="C72" s="112">
        <v>873100</v>
      </c>
      <c r="D72" s="112">
        <v>0</v>
      </c>
      <c r="E72" s="112">
        <v>873100</v>
      </c>
      <c r="F72" s="112">
        <v>590824</v>
      </c>
      <c r="G72" s="112">
        <v>0</v>
      </c>
      <c r="H72" s="112">
        <v>0</v>
      </c>
      <c r="I72" s="112">
        <v>0</v>
      </c>
      <c r="J72" s="112">
        <v>0</v>
      </c>
      <c r="K72" s="112">
        <v>4000</v>
      </c>
    </row>
    <row r="73" spans="1:11" x14ac:dyDescent="0.25">
      <c r="A73" t="s">
        <v>129</v>
      </c>
      <c r="B73" s="112">
        <v>786766</v>
      </c>
      <c r="C73" s="112">
        <v>501783</v>
      </c>
      <c r="D73" s="112">
        <v>0</v>
      </c>
      <c r="E73" s="112">
        <v>501783</v>
      </c>
      <c r="F73" s="112">
        <v>268983</v>
      </c>
      <c r="G73" s="112">
        <v>0</v>
      </c>
      <c r="H73" s="112">
        <v>0</v>
      </c>
      <c r="I73" s="112">
        <v>0</v>
      </c>
      <c r="J73" s="112">
        <v>0</v>
      </c>
      <c r="K73" s="112">
        <v>16000</v>
      </c>
    </row>
    <row r="74" spans="1:11" x14ac:dyDescent="0.25">
      <c r="A74" t="s">
        <v>130</v>
      </c>
      <c r="B74" s="112">
        <v>1144796</v>
      </c>
      <c r="C74" s="112">
        <v>646056</v>
      </c>
      <c r="D74" s="112">
        <v>0</v>
      </c>
      <c r="E74" s="112">
        <v>646056</v>
      </c>
      <c r="F74" s="112">
        <v>496910</v>
      </c>
      <c r="G74" s="112">
        <v>0</v>
      </c>
      <c r="H74" s="112">
        <v>830</v>
      </c>
      <c r="I74" s="112">
        <v>0</v>
      </c>
      <c r="J74" s="112">
        <v>1000</v>
      </c>
      <c r="K74" s="112">
        <v>0</v>
      </c>
    </row>
    <row r="75" spans="1:11" x14ac:dyDescent="0.25">
      <c r="A75" t="s">
        <v>131</v>
      </c>
      <c r="B75" s="112">
        <v>991121</v>
      </c>
      <c r="C75" s="112">
        <v>474037</v>
      </c>
      <c r="D75" s="112">
        <v>0</v>
      </c>
      <c r="E75" s="112">
        <v>474037</v>
      </c>
      <c r="F75" s="112">
        <v>513084</v>
      </c>
      <c r="G75" s="112">
        <v>0</v>
      </c>
      <c r="H75" s="112">
        <v>0</v>
      </c>
      <c r="I75" s="112">
        <v>0</v>
      </c>
      <c r="J75" s="112">
        <v>0</v>
      </c>
      <c r="K75" s="112">
        <v>4000</v>
      </c>
    </row>
    <row r="76" spans="1:11" x14ac:dyDescent="0.25">
      <c r="A76" t="s">
        <v>132</v>
      </c>
      <c r="B76" s="112">
        <v>1963448</v>
      </c>
      <c r="C76" s="112">
        <v>1195385</v>
      </c>
      <c r="D76" s="112">
        <v>0</v>
      </c>
      <c r="E76" s="112">
        <v>1195385</v>
      </c>
      <c r="F76" s="112">
        <v>763563</v>
      </c>
      <c r="G76" s="112">
        <v>0</v>
      </c>
      <c r="H76" s="112">
        <v>0</v>
      </c>
      <c r="I76" s="112">
        <v>0</v>
      </c>
      <c r="J76" s="112">
        <v>500</v>
      </c>
      <c r="K76" s="112">
        <v>4000</v>
      </c>
    </row>
    <row r="77" spans="1:11" x14ac:dyDescent="0.25">
      <c r="A77" t="s">
        <v>133</v>
      </c>
      <c r="B77" s="112">
        <v>806900</v>
      </c>
      <c r="C77" s="112">
        <v>762645</v>
      </c>
      <c r="D77" s="112">
        <v>0</v>
      </c>
      <c r="E77" s="112">
        <v>762645</v>
      </c>
      <c r="F77" s="112">
        <v>43010</v>
      </c>
      <c r="G77" s="112">
        <v>0</v>
      </c>
      <c r="H77" s="112">
        <v>1245</v>
      </c>
      <c r="I77" s="112">
        <v>0</v>
      </c>
      <c r="J77" s="112">
        <v>0</v>
      </c>
      <c r="K77" s="112">
        <v>0</v>
      </c>
    </row>
    <row r="78" spans="1:11" x14ac:dyDescent="0.25">
      <c r="A78" t="s">
        <v>134</v>
      </c>
      <c r="B78" s="112">
        <v>85350</v>
      </c>
      <c r="C78" s="112">
        <v>85350</v>
      </c>
      <c r="D78" s="112">
        <v>85350</v>
      </c>
      <c r="E78" s="112">
        <v>0</v>
      </c>
      <c r="F78" s="112">
        <v>0</v>
      </c>
      <c r="G78" s="112">
        <v>0</v>
      </c>
      <c r="H78" s="112">
        <v>0</v>
      </c>
      <c r="I78" s="112">
        <v>0</v>
      </c>
      <c r="J78" s="112">
        <v>0</v>
      </c>
      <c r="K78" s="112">
        <v>0</v>
      </c>
    </row>
    <row r="79" spans="1:11" x14ac:dyDescent="0.25">
      <c r="A79" t="s">
        <v>135</v>
      </c>
      <c r="B79" s="112">
        <v>2233431</v>
      </c>
      <c r="C79" s="112">
        <v>1342438</v>
      </c>
      <c r="D79" s="112">
        <v>0</v>
      </c>
      <c r="E79" s="112">
        <v>1342438</v>
      </c>
      <c r="F79" s="112">
        <v>886993</v>
      </c>
      <c r="G79" s="112">
        <v>0</v>
      </c>
      <c r="H79" s="112">
        <v>0</v>
      </c>
      <c r="I79" s="112">
        <v>0</v>
      </c>
      <c r="J79" s="112">
        <v>0</v>
      </c>
      <c r="K79" s="112">
        <v>4000</v>
      </c>
    </row>
    <row r="80" spans="1:11" x14ac:dyDescent="0.25">
      <c r="A80" t="s">
        <v>136</v>
      </c>
      <c r="B80" s="112">
        <v>6954007</v>
      </c>
      <c r="C80" s="112">
        <v>4796279</v>
      </c>
      <c r="D80" s="112">
        <v>0</v>
      </c>
      <c r="E80" s="112">
        <v>4796279</v>
      </c>
      <c r="F80" s="112">
        <v>2113000</v>
      </c>
      <c r="G80" s="112">
        <v>0</v>
      </c>
      <c r="H80" s="112">
        <v>14940</v>
      </c>
      <c r="I80" s="112">
        <v>0</v>
      </c>
      <c r="J80" s="112">
        <v>9788</v>
      </c>
      <c r="K80" s="112">
        <v>20000</v>
      </c>
    </row>
    <row r="81" spans="1:11" x14ac:dyDescent="0.25">
      <c r="A81" t="s">
        <v>137</v>
      </c>
      <c r="B81" s="112">
        <v>360036</v>
      </c>
      <c r="C81" s="112">
        <v>185121</v>
      </c>
      <c r="D81" s="112">
        <v>0</v>
      </c>
      <c r="E81" s="112">
        <v>185121</v>
      </c>
      <c r="F81" s="112">
        <v>174915</v>
      </c>
      <c r="G81" s="112">
        <v>0</v>
      </c>
      <c r="H81" s="112">
        <v>0</v>
      </c>
      <c r="I81" s="112">
        <v>0</v>
      </c>
      <c r="J81" s="112">
        <v>0</v>
      </c>
      <c r="K81" s="112">
        <v>0</v>
      </c>
    </row>
    <row r="82" spans="1:11" x14ac:dyDescent="0.25">
      <c r="A82" t="s">
        <v>138</v>
      </c>
      <c r="B82" s="112">
        <v>3320253</v>
      </c>
      <c r="C82" s="112">
        <v>2288515</v>
      </c>
      <c r="D82" s="112">
        <v>0</v>
      </c>
      <c r="E82" s="112">
        <v>2288515</v>
      </c>
      <c r="F82" s="112">
        <v>1007269</v>
      </c>
      <c r="G82" s="112">
        <v>0</v>
      </c>
      <c r="H82" s="112">
        <v>2075</v>
      </c>
      <c r="I82" s="112">
        <v>0</v>
      </c>
      <c r="J82" s="112">
        <v>2394</v>
      </c>
      <c r="K82" s="112">
        <v>20000</v>
      </c>
    </row>
    <row r="83" spans="1:11" x14ac:dyDescent="0.25">
      <c r="A83" t="s">
        <v>139</v>
      </c>
      <c r="B83" s="112">
        <v>8801449.5</v>
      </c>
      <c r="C83" s="112">
        <v>2723281</v>
      </c>
      <c r="D83" s="112">
        <v>2723281</v>
      </c>
      <c r="E83" s="112">
        <v>0</v>
      </c>
      <c r="F83" s="112">
        <v>4802936</v>
      </c>
      <c r="G83" s="112">
        <v>107677</v>
      </c>
      <c r="H83" s="112">
        <v>9130</v>
      </c>
      <c r="I83" s="112">
        <v>1110754.5</v>
      </c>
      <c r="J83" s="112">
        <v>19671</v>
      </c>
      <c r="K83" s="112">
        <v>28000</v>
      </c>
    </row>
    <row r="84" spans="1:11" x14ac:dyDescent="0.25">
      <c r="A84" t="s">
        <v>140</v>
      </c>
      <c r="B84" s="112">
        <v>2347084</v>
      </c>
      <c r="C84" s="112">
        <v>1551628</v>
      </c>
      <c r="D84" s="112">
        <v>0</v>
      </c>
      <c r="E84" s="112">
        <v>1551628</v>
      </c>
      <c r="F84" s="112">
        <v>786626</v>
      </c>
      <c r="G84" s="112">
        <v>0</v>
      </c>
      <c r="H84" s="112">
        <v>830</v>
      </c>
      <c r="I84" s="112">
        <v>0</v>
      </c>
      <c r="J84" s="112">
        <v>0</v>
      </c>
      <c r="K84" s="112">
        <v>8000</v>
      </c>
    </row>
    <row r="85" spans="1:11" x14ac:dyDescent="0.25">
      <c r="A85" t="s">
        <v>141</v>
      </c>
      <c r="B85" s="112">
        <v>7615834.1799999997</v>
      </c>
      <c r="C85" s="112">
        <v>3500567</v>
      </c>
      <c r="D85" s="112">
        <v>3500567</v>
      </c>
      <c r="E85" s="112">
        <v>0</v>
      </c>
      <c r="F85" s="112">
        <v>3210180</v>
      </c>
      <c r="G85" s="112">
        <v>52338</v>
      </c>
      <c r="H85" s="112">
        <v>8715</v>
      </c>
      <c r="I85" s="112">
        <v>844034.18</v>
      </c>
      <c r="J85" s="112">
        <v>0</v>
      </c>
      <c r="K85" s="112">
        <v>0</v>
      </c>
    </row>
    <row r="86" spans="1:11" x14ac:dyDescent="0.25">
      <c r="A86" t="s">
        <v>142</v>
      </c>
      <c r="B86" s="112">
        <v>1048904</v>
      </c>
      <c r="C86" s="112">
        <v>589100</v>
      </c>
      <c r="D86" s="112">
        <v>0</v>
      </c>
      <c r="E86" s="112">
        <v>589100</v>
      </c>
      <c r="F86" s="112">
        <v>459304</v>
      </c>
      <c r="G86" s="112">
        <v>0</v>
      </c>
      <c r="H86" s="112">
        <v>0</v>
      </c>
      <c r="I86" s="112">
        <v>0</v>
      </c>
      <c r="J86" s="112">
        <v>500</v>
      </c>
      <c r="K86" s="112">
        <v>0</v>
      </c>
    </row>
    <row r="87" spans="1:11" x14ac:dyDescent="0.25">
      <c r="A87" t="s">
        <v>143</v>
      </c>
      <c r="B87" s="112">
        <v>2752708</v>
      </c>
      <c r="C87" s="112">
        <v>1865593</v>
      </c>
      <c r="D87" s="112">
        <v>1865593</v>
      </c>
      <c r="E87" s="112">
        <v>0</v>
      </c>
      <c r="F87" s="112">
        <v>156427</v>
      </c>
      <c r="G87" s="112">
        <v>30205</v>
      </c>
      <c r="H87" s="112">
        <v>20420</v>
      </c>
      <c r="I87" s="112">
        <v>662593</v>
      </c>
      <c r="J87" s="112">
        <v>17470</v>
      </c>
      <c r="K87" s="112">
        <v>0</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87"/>
  <sheetViews>
    <sheetView workbookViewId="0">
      <selection activeCell="G14" sqref="G14"/>
    </sheetView>
  </sheetViews>
  <sheetFormatPr defaultRowHeight="15" x14ac:dyDescent="0.25"/>
  <cols>
    <col min="1" max="1" width="39.140625" bestFit="1" customWidth="1"/>
    <col min="2" max="2" width="13" style="113" bestFit="1" customWidth="1"/>
    <col min="3" max="3" width="22.5703125" style="113" bestFit="1" customWidth="1"/>
    <col min="4" max="6" width="9.5703125" style="113" bestFit="1" customWidth="1"/>
    <col min="7" max="7" width="17" style="113" bestFit="1" customWidth="1"/>
    <col min="8" max="8" width="21.42578125" style="113" bestFit="1" customWidth="1"/>
    <col min="9" max="9" width="9.5703125" style="113" bestFit="1" customWidth="1"/>
    <col min="10" max="10" width="29.7109375" style="113" bestFit="1" customWidth="1"/>
    <col min="11" max="11" width="42.28515625" style="113" bestFit="1" customWidth="1"/>
  </cols>
  <sheetData>
    <row r="1" spans="1:11" x14ac:dyDescent="0.25">
      <c r="A1" t="s">
        <v>59</v>
      </c>
      <c r="B1" s="113" t="s">
        <v>60</v>
      </c>
      <c r="C1" s="113" t="s">
        <v>43</v>
      </c>
      <c r="D1" s="113" t="s">
        <v>61</v>
      </c>
      <c r="E1" s="113" t="s">
        <v>62</v>
      </c>
      <c r="F1" s="113" t="s">
        <v>44</v>
      </c>
      <c r="G1" s="113" t="s">
        <v>17</v>
      </c>
      <c r="H1" s="113" t="s">
        <v>6</v>
      </c>
      <c r="I1" s="113" t="s">
        <v>63</v>
      </c>
      <c r="J1" s="113" t="s">
        <v>8</v>
      </c>
      <c r="K1" s="113" t="s">
        <v>53</v>
      </c>
    </row>
    <row r="2" spans="1:11" x14ac:dyDescent="0.25">
      <c r="A2" t="s">
        <v>113</v>
      </c>
      <c r="B2" s="113">
        <v>12885</v>
      </c>
      <c r="C2" s="113">
        <v>8201</v>
      </c>
      <c r="D2" s="113">
        <v>8201</v>
      </c>
      <c r="E2" s="113">
        <v>0</v>
      </c>
      <c r="F2" s="113">
        <v>2600</v>
      </c>
      <c r="G2" s="113">
        <v>37</v>
      </c>
      <c r="H2" s="113">
        <v>762</v>
      </c>
      <c r="I2" s="113">
        <v>1363</v>
      </c>
      <c r="J2" s="113">
        <v>0</v>
      </c>
      <c r="K2" s="113">
        <v>73</v>
      </c>
    </row>
    <row r="3" spans="1:11" x14ac:dyDescent="0.25">
      <c r="A3" t="s">
        <v>97</v>
      </c>
      <c r="B3" s="113">
        <v>5187</v>
      </c>
      <c r="C3" s="113">
        <v>2082</v>
      </c>
      <c r="D3" s="113">
        <v>2082</v>
      </c>
      <c r="E3" s="113">
        <v>0</v>
      </c>
      <c r="F3" s="113">
        <v>2587</v>
      </c>
      <c r="G3" s="113">
        <v>71</v>
      </c>
      <c r="H3" s="113">
        <v>6</v>
      </c>
      <c r="I3" s="113">
        <v>504</v>
      </c>
      <c r="J3" s="113">
        <v>6</v>
      </c>
      <c r="K3" s="113">
        <v>20</v>
      </c>
    </row>
    <row r="4" spans="1:11" x14ac:dyDescent="0.25">
      <c r="A4" t="s">
        <v>112</v>
      </c>
      <c r="B4" s="113">
        <v>6322</v>
      </c>
      <c r="C4" s="113">
        <v>3376</v>
      </c>
      <c r="D4" s="113">
        <v>3376</v>
      </c>
      <c r="E4" s="113">
        <v>0</v>
      </c>
      <c r="F4" s="113">
        <v>2135</v>
      </c>
      <c r="G4" s="113">
        <v>101</v>
      </c>
      <c r="H4" s="113">
        <v>78</v>
      </c>
      <c r="I4" s="113">
        <v>729</v>
      </c>
      <c r="J4" s="113">
        <v>31</v>
      </c>
      <c r="K4" s="113">
        <v>21</v>
      </c>
    </row>
    <row r="5" spans="1:11" x14ac:dyDescent="0.25">
      <c r="A5" t="s">
        <v>96</v>
      </c>
      <c r="B5" s="113">
        <v>3739</v>
      </c>
      <c r="C5" s="113">
        <v>1507</v>
      </c>
      <c r="D5" s="113">
        <v>1507</v>
      </c>
      <c r="E5" s="113">
        <v>0</v>
      </c>
      <c r="F5" s="113">
        <v>1881</v>
      </c>
      <c r="G5" s="113">
        <v>59</v>
      </c>
      <c r="H5" s="113">
        <v>17</v>
      </c>
      <c r="I5" s="113">
        <v>327</v>
      </c>
      <c r="J5" s="113">
        <v>13</v>
      </c>
      <c r="K5" s="113">
        <v>9</v>
      </c>
    </row>
    <row r="6" spans="1:11" x14ac:dyDescent="0.25">
      <c r="A6" t="s">
        <v>69</v>
      </c>
      <c r="B6" s="113">
        <v>4266</v>
      </c>
      <c r="C6" s="113">
        <v>1946</v>
      </c>
      <c r="D6" s="113">
        <v>1946</v>
      </c>
      <c r="E6" s="113">
        <v>0</v>
      </c>
      <c r="F6" s="113">
        <v>1847</v>
      </c>
      <c r="G6" s="113">
        <v>65</v>
      </c>
      <c r="H6" s="113">
        <v>14</v>
      </c>
      <c r="I6" s="113">
        <v>460</v>
      </c>
      <c r="J6" s="113">
        <v>19</v>
      </c>
      <c r="K6" s="113">
        <v>18</v>
      </c>
    </row>
    <row r="7" spans="1:11" x14ac:dyDescent="0.25">
      <c r="A7" t="s">
        <v>125</v>
      </c>
      <c r="B7" s="113">
        <v>4502</v>
      </c>
      <c r="C7" s="113">
        <v>2298</v>
      </c>
      <c r="D7" s="113">
        <v>2298</v>
      </c>
      <c r="E7" s="113">
        <v>0</v>
      </c>
      <c r="F7" s="113">
        <v>1806</v>
      </c>
      <c r="G7" s="113">
        <v>83</v>
      </c>
      <c r="H7" s="113">
        <v>4</v>
      </c>
      <c r="I7" s="113">
        <v>354</v>
      </c>
      <c r="J7" s="113">
        <v>7</v>
      </c>
      <c r="K7" s="113">
        <v>10</v>
      </c>
    </row>
    <row r="8" spans="1:11" x14ac:dyDescent="0.25">
      <c r="A8" t="s">
        <v>111</v>
      </c>
      <c r="B8" s="113">
        <v>2444</v>
      </c>
      <c r="C8" s="113">
        <v>1254</v>
      </c>
      <c r="D8" s="113">
        <v>1254</v>
      </c>
      <c r="E8" s="113">
        <v>0</v>
      </c>
      <c r="F8" s="113">
        <v>870</v>
      </c>
      <c r="G8" s="113">
        <v>77</v>
      </c>
      <c r="H8" s="113">
        <v>24</v>
      </c>
      <c r="I8" s="113">
        <v>250</v>
      </c>
      <c r="J8" s="113">
        <v>3</v>
      </c>
      <c r="K8" s="113">
        <v>13</v>
      </c>
    </row>
    <row r="9" spans="1:11" x14ac:dyDescent="0.25">
      <c r="A9" t="s">
        <v>139</v>
      </c>
      <c r="B9" s="113">
        <v>1965</v>
      </c>
      <c r="C9" s="113">
        <v>975</v>
      </c>
      <c r="D9" s="113">
        <v>975</v>
      </c>
      <c r="E9" s="113">
        <v>0</v>
      </c>
      <c r="F9" s="113">
        <v>775</v>
      </c>
      <c r="G9" s="113">
        <v>22</v>
      </c>
      <c r="H9" s="113">
        <v>12</v>
      </c>
      <c r="I9" s="113">
        <v>212</v>
      </c>
      <c r="J9" s="113">
        <v>6</v>
      </c>
      <c r="K9" s="113">
        <v>7</v>
      </c>
    </row>
    <row r="10" spans="1:11" x14ac:dyDescent="0.25">
      <c r="A10" t="s">
        <v>141</v>
      </c>
      <c r="B10" s="113">
        <v>2113</v>
      </c>
      <c r="C10" s="113">
        <v>1213</v>
      </c>
      <c r="D10" s="113">
        <v>1213</v>
      </c>
      <c r="E10" s="113">
        <v>0</v>
      </c>
      <c r="F10" s="113">
        <v>684</v>
      </c>
      <c r="G10" s="113">
        <v>19</v>
      </c>
      <c r="H10" s="113">
        <v>11</v>
      </c>
      <c r="I10" s="113">
        <v>197</v>
      </c>
      <c r="J10" s="113">
        <v>0</v>
      </c>
      <c r="K10" s="113">
        <v>0</v>
      </c>
    </row>
    <row r="11" spans="1:11" x14ac:dyDescent="0.25">
      <c r="A11" t="s">
        <v>99</v>
      </c>
      <c r="B11" s="113">
        <v>1643</v>
      </c>
      <c r="C11" s="113">
        <v>991</v>
      </c>
      <c r="D11" s="113">
        <v>991</v>
      </c>
      <c r="E11" s="113">
        <v>0</v>
      </c>
      <c r="F11" s="113">
        <v>517</v>
      </c>
      <c r="G11" s="113">
        <v>10</v>
      </c>
      <c r="H11" s="113">
        <v>25</v>
      </c>
      <c r="I11" s="113">
        <v>98</v>
      </c>
      <c r="J11" s="113">
        <v>9</v>
      </c>
      <c r="K11" s="113">
        <v>14</v>
      </c>
    </row>
    <row r="12" spans="1:11" x14ac:dyDescent="0.25">
      <c r="A12" t="s">
        <v>102</v>
      </c>
      <c r="B12" s="113">
        <v>1083</v>
      </c>
      <c r="C12" s="113">
        <v>473</v>
      </c>
      <c r="D12" s="113">
        <v>473</v>
      </c>
      <c r="E12" s="113">
        <v>0</v>
      </c>
      <c r="F12" s="113">
        <v>416</v>
      </c>
      <c r="G12" s="113">
        <v>6</v>
      </c>
      <c r="H12" s="113">
        <v>14</v>
      </c>
      <c r="I12" s="113">
        <v>176</v>
      </c>
      <c r="J12" s="113">
        <v>2</v>
      </c>
      <c r="K12" s="113">
        <v>7</v>
      </c>
    </row>
    <row r="13" spans="1:11" x14ac:dyDescent="0.25">
      <c r="A13" t="s">
        <v>98</v>
      </c>
      <c r="B13" s="113">
        <v>1013</v>
      </c>
      <c r="C13" s="113">
        <v>504</v>
      </c>
      <c r="D13" s="113">
        <v>504</v>
      </c>
      <c r="E13" s="113">
        <v>0</v>
      </c>
      <c r="F13" s="113">
        <v>371</v>
      </c>
      <c r="G13" s="113">
        <v>5</v>
      </c>
      <c r="H13" s="113">
        <v>13</v>
      </c>
      <c r="I13" s="113">
        <v>140</v>
      </c>
      <c r="J13" s="113">
        <v>1</v>
      </c>
      <c r="K13" s="113">
        <v>4</v>
      </c>
    </row>
    <row r="14" spans="1:11" x14ac:dyDescent="0.25">
      <c r="A14" t="s">
        <v>123</v>
      </c>
      <c r="B14" s="113">
        <v>1258</v>
      </c>
      <c r="C14" s="113">
        <v>843</v>
      </c>
      <c r="D14" s="113">
        <v>843</v>
      </c>
      <c r="E14" s="113">
        <v>0</v>
      </c>
      <c r="F14" s="113">
        <v>325</v>
      </c>
      <c r="G14" s="113">
        <v>15</v>
      </c>
      <c r="H14" s="113">
        <v>16</v>
      </c>
      <c r="I14" s="113">
        <v>59</v>
      </c>
      <c r="J14" s="113">
        <v>4</v>
      </c>
      <c r="K14" s="113">
        <v>7</v>
      </c>
    </row>
    <row r="15" spans="1:11" x14ac:dyDescent="0.25">
      <c r="A15" t="s">
        <v>136</v>
      </c>
      <c r="B15" s="113">
        <v>1191</v>
      </c>
      <c r="C15" s="113">
        <v>879</v>
      </c>
      <c r="D15" s="113">
        <v>0</v>
      </c>
      <c r="E15" s="113">
        <v>879</v>
      </c>
      <c r="F15" s="113">
        <v>290</v>
      </c>
      <c r="G15" s="113">
        <v>0</v>
      </c>
      <c r="H15" s="113">
        <v>20</v>
      </c>
      <c r="I15" s="113">
        <v>0</v>
      </c>
      <c r="J15" s="113">
        <v>5</v>
      </c>
      <c r="K15" s="113">
        <v>5</v>
      </c>
    </row>
    <row r="16" spans="1:11" x14ac:dyDescent="0.25">
      <c r="A16" t="s">
        <v>100</v>
      </c>
      <c r="B16" s="113">
        <v>853</v>
      </c>
      <c r="C16" s="113">
        <v>452</v>
      </c>
      <c r="D16" s="113">
        <v>452</v>
      </c>
      <c r="E16" s="113">
        <v>0</v>
      </c>
      <c r="F16" s="113">
        <v>289</v>
      </c>
      <c r="G16" s="113">
        <v>2</v>
      </c>
      <c r="H16" s="113">
        <v>22</v>
      </c>
      <c r="I16" s="113">
        <v>92</v>
      </c>
      <c r="J16" s="113">
        <v>1</v>
      </c>
      <c r="K16" s="113">
        <v>5</v>
      </c>
    </row>
    <row r="17" spans="1:11" x14ac:dyDescent="0.25">
      <c r="A17" t="s">
        <v>101</v>
      </c>
      <c r="B17" s="113">
        <v>1043</v>
      </c>
      <c r="C17" s="113">
        <v>705</v>
      </c>
      <c r="D17" s="113">
        <v>705</v>
      </c>
      <c r="E17" s="113">
        <v>0</v>
      </c>
      <c r="F17" s="113">
        <v>261</v>
      </c>
      <c r="G17" s="113">
        <v>13</v>
      </c>
      <c r="H17" s="113">
        <v>24</v>
      </c>
      <c r="I17" s="113">
        <v>55</v>
      </c>
      <c r="J17" s="113">
        <v>4</v>
      </c>
      <c r="K17" s="113">
        <v>4</v>
      </c>
    </row>
    <row r="18" spans="1:11" x14ac:dyDescent="0.25">
      <c r="A18" t="s">
        <v>124</v>
      </c>
      <c r="B18" s="113">
        <v>846</v>
      </c>
      <c r="C18" s="113">
        <v>520</v>
      </c>
      <c r="D18" s="113">
        <v>520</v>
      </c>
      <c r="E18" s="113">
        <v>0</v>
      </c>
      <c r="F18" s="113">
        <v>260</v>
      </c>
      <c r="G18" s="113">
        <v>2</v>
      </c>
      <c r="H18" s="113">
        <v>13</v>
      </c>
      <c r="I18" s="113">
        <v>62</v>
      </c>
      <c r="J18" s="113">
        <v>1</v>
      </c>
      <c r="K18" s="113">
        <v>2</v>
      </c>
    </row>
    <row r="19" spans="1:11" x14ac:dyDescent="0.25">
      <c r="A19" t="s">
        <v>110</v>
      </c>
      <c r="B19" s="113">
        <v>508</v>
      </c>
      <c r="C19" s="113">
        <v>255</v>
      </c>
      <c r="D19" s="113">
        <v>255</v>
      </c>
      <c r="E19" s="113">
        <v>0</v>
      </c>
      <c r="F19" s="113">
        <v>200</v>
      </c>
      <c r="G19" s="113">
        <v>1</v>
      </c>
      <c r="H19" s="113">
        <v>11</v>
      </c>
      <c r="I19" s="113">
        <v>45</v>
      </c>
      <c r="J19" s="113">
        <v>0</v>
      </c>
      <c r="K19" s="113">
        <v>8</v>
      </c>
    </row>
    <row r="20" spans="1:11" x14ac:dyDescent="0.25">
      <c r="A20" t="s">
        <v>103</v>
      </c>
      <c r="B20" s="113">
        <v>1860</v>
      </c>
      <c r="C20" s="113">
        <v>1671</v>
      </c>
      <c r="D20" s="113">
        <v>0</v>
      </c>
      <c r="E20" s="113">
        <v>1671</v>
      </c>
      <c r="F20" s="113">
        <v>173</v>
      </c>
      <c r="G20" s="113">
        <v>0</v>
      </c>
      <c r="H20" s="113">
        <v>13</v>
      </c>
      <c r="I20" s="113">
        <v>0</v>
      </c>
      <c r="J20" s="113">
        <v>0</v>
      </c>
      <c r="K20" s="113">
        <v>4</v>
      </c>
    </row>
    <row r="21" spans="1:11" x14ac:dyDescent="0.25">
      <c r="A21" t="s">
        <v>116</v>
      </c>
      <c r="B21" s="113">
        <v>483</v>
      </c>
      <c r="C21" s="113">
        <v>312</v>
      </c>
      <c r="D21" s="113">
        <v>0</v>
      </c>
      <c r="E21" s="113">
        <v>312</v>
      </c>
      <c r="F21" s="113">
        <v>169</v>
      </c>
      <c r="G21" s="113">
        <v>0</v>
      </c>
      <c r="H21" s="113">
        <v>0</v>
      </c>
      <c r="I21" s="113">
        <v>0</v>
      </c>
      <c r="J21" s="113">
        <v>4</v>
      </c>
      <c r="K21" s="113">
        <v>1</v>
      </c>
    </row>
    <row r="22" spans="1:11" x14ac:dyDescent="0.25">
      <c r="A22" t="s">
        <v>79</v>
      </c>
      <c r="B22" s="113">
        <v>403</v>
      </c>
      <c r="C22" s="113">
        <v>241</v>
      </c>
      <c r="D22" s="113">
        <v>0</v>
      </c>
      <c r="E22" s="113">
        <v>241</v>
      </c>
      <c r="F22" s="113">
        <v>162</v>
      </c>
      <c r="G22" s="113">
        <v>0</v>
      </c>
      <c r="H22" s="113">
        <v>0</v>
      </c>
      <c r="I22" s="113">
        <v>0</v>
      </c>
      <c r="J22" s="113">
        <v>0</v>
      </c>
      <c r="K22" s="113">
        <v>1</v>
      </c>
    </row>
    <row r="23" spans="1:11" x14ac:dyDescent="0.25">
      <c r="A23" t="s">
        <v>115</v>
      </c>
      <c r="B23" s="113">
        <v>518</v>
      </c>
      <c r="C23" s="113">
        <v>361</v>
      </c>
      <c r="D23" s="113">
        <v>0</v>
      </c>
      <c r="E23" s="113">
        <v>361</v>
      </c>
      <c r="F23" s="113">
        <v>157</v>
      </c>
      <c r="G23" s="113">
        <v>0</v>
      </c>
      <c r="H23" s="113">
        <v>0</v>
      </c>
      <c r="I23" s="113">
        <v>0</v>
      </c>
      <c r="J23" s="113">
        <v>1</v>
      </c>
      <c r="K23" s="113">
        <v>1</v>
      </c>
    </row>
    <row r="24" spans="1:11" x14ac:dyDescent="0.25">
      <c r="A24" t="s">
        <v>95</v>
      </c>
      <c r="B24" s="113">
        <v>1649</v>
      </c>
      <c r="C24" s="113">
        <v>1506</v>
      </c>
      <c r="D24" s="113">
        <v>0</v>
      </c>
      <c r="E24" s="113">
        <v>1506</v>
      </c>
      <c r="F24" s="113">
        <v>134</v>
      </c>
      <c r="G24" s="113">
        <v>0</v>
      </c>
      <c r="H24" s="113">
        <v>10</v>
      </c>
      <c r="I24" s="113">
        <v>0</v>
      </c>
      <c r="J24" s="113">
        <v>0</v>
      </c>
      <c r="K24" s="113">
        <v>0</v>
      </c>
    </row>
    <row r="25" spans="1:11" x14ac:dyDescent="0.25">
      <c r="A25" t="s">
        <v>138</v>
      </c>
      <c r="B25" s="113">
        <v>620</v>
      </c>
      <c r="C25" s="113">
        <v>479</v>
      </c>
      <c r="D25" s="113">
        <v>0</v>
      </c>
      <c r="E25" s="113">
        <v>479</v>
      </c>
      <c r="F25" s="113">
        <v>134</v>
      </c>
      <c r="G25" s="113">
        <v>0</v>
      </c>
      <c r="H25" s="113">
        <v>4</v>
      </c>
      <c r="I25" s="113">
        <v>0</v>
      </c>
      <c r="J25" s="113">
        <v>2</v>
      </c>
      <c r="K25" s="113">
        <v>5</v>
      </c>
    </row>
    <row r="26" spans="1:11" x14ac:dyDescent="0.25">
      <c r="A26" t="s">
        <v>81</v>
      </c>
      <c r="B26" s="113">
        <v>439</v>
      </c>
      <c r="C26" s="113">
        <v>314</v>
      </c>
      <c r="D26" s="113">
        <v>0</v>
      </c>
      <c r="E26" s="113">
        <v>314</v>
      </c>
      <c r="F26" s="113">
        <v>123</v>
      </c>
      <c r="G26" s="113">
        <v>0</v>
      </c>
      <c r="H26" s="113">
        <v>0</v>
      </c>
      <c r="I26" s="113">
        <v>0</v>
      </c>
      <c r="J26" s="113">
        <v>1</v>
      </c>
      <c r="K26" s="113">
        <v>2</v>
      </c>
    </row>
    <row r="27" spans="1:11" x14ac:dyDescent="0.25">
      <c r="A27" t="s">
        <v>71</v>
      </c>
      <c r="B27" s="113">
        <v>523</v>
      </c>
      <c r="C27" s="113">
        <v>401</v>
      </c>
      <c r="D27" s="113">
        <v>0</v>
      </c>
      <c r="E27" s="113">
        <v>401</v>
      </c>
      <c r="F27" s="113">
        <v>122</v>
      </c>
      <c r="G27" s="113">
        <v>0</v>
      </c>
      <c r="H27" s="113">
        <v>0</v>
      </c>
      <c r="I27" s="113">
        <v>0</v>
      </c>
      <c r="J27" s="113">
        <v>4</v>
      </c>
      <c r="K27" s="113">
        <v>0</v>
      </c>
    </row>
    <row r="28" spans="1:11" x14ac:dyDescent="0.25">
      <c r="A28" t="s">
        <v>135</v>
      </c>
      <c r="B28" s="113">
        <v>384</v>
      </c>
      <c r="C28" s="113">
        <v>266</v>
      </c>
      <c r="D28" s="113">
        <v>0</v>
      </c>
      <c r="E28" s="113">
        <v>266</v>
      </c>
      <c r="F28" s="113">
        <v>119</v>
      </c>
      <c r="G28" s="113">
        <v>0</v>
      </c>
      <c r="H28" s="113">
        <v>0</v>
      </c>
      <c r="I28" s="113">
        <v>0</v>
      </c>
      <c r="J28" s="113">
        <v>0</v>
      </c>
      <c r="K28" s="113">
        <v>1</v>
      </c>
    </row>
    <row r="29" spans="1:11" x14ac:dyDescent="0.25">
      <c r="A29" t="s">
        <v>140</v>
      </c>
      <c r="B29" s="113">
        <v>398</v>
      </c>
      <c r="C29" s="113">
        <v>288</v>
      </c>
      <c r="D29" s="113">
        <v>0</v>
      </c>
      <c r="E29" s="113">
        <v>288</v>
      </c>
      <c r="F29" s="113">
        <v>108</v>
      </c>
      <c r="G29" s="113">
        <v>0</v>
      </c>
      <c r="H29" s="113">
        <v>2</v>
      </c>
      <c r="I29" s="113">
        <v>0</v>
      </c>
      <c r="J29" s="113">
        <v>0</v>
      </c>
      <c r="K29" s="113">
        <v>2</v>
      </c>
    </row>
    <row r="30" spans="1:11" x14ac:dyDescent="0.25">
      <c r="A30" t="s">
        <v>68</v>
      </c>
      <c r="B30" s="113">
        <v>460</v>
      </c>
      <c r="C30" s="113">
        <v>350</v>
      </c>
      <c r="D30" s="113">
        <v>0</v>
      </c>
      <c r="E30" s="113">
        <v>350</v>
      </c>
      <c r="F30" s="113">
        <v>107</v>
      </c>
      <c r="G30" s="113">
        <v>0</v>
      </c>
      <c r="H30" s="113">
        <v>2</v>
      </c>
      <c r="I30" s="113">
        <v>0</v>
      </c>
      <c r="J30" s="113">
        <v>4</v>
      </c>
      <c r="K30" s="113">
        <v>1</v>
      </c>
    </row>
    <row r="31" spans="1:11" x14ac:dyDescent="0.25">
      <c r="A31" t="s">
        <v>132</v>
      </c>
      <c r="B31" s="113">
        <v>348</v>
      </c>
      <c r="C31" s="113">
        <v>245</v>
      </c>
      <c r="D31" s="113">
        <v>0</v>
      </c>
      <c r="E31" s="113">
        <v>245</v>
      </c>
      <c r="F31" s="113">
        <v>103</v>
      </c>
      <c r="G31" s="113">
        <v>0</v>
      </c>
      <c r="H31" s="113">
        <v>0</v>
      </c>
      <c r="I31" s="113">
        <v>0</v>
      </c>
      <c r="J31" s="113">
        <v>1</v>
      </c>
      <c r="K31" s="113">
        <v>1</v>
      </c>
    </row>
    <row r="32" spans="1:11" x14ac:dyDescent="0.25">
      <c r="A32" t="s">
        <v>82</v>
      </c>
      <c r="B32" s="113">
        <v>283</v>
      </c>
      <c r="C32" s="113">
        <v>183</v>
      </c>
      <c r="D32" s="113">
        <v>0</v>
      </c>
      <c r="E32" s="113">
        <v>183</v>
      </c>
      <c r="F32" s="113">
        <v>100</v>
      </c>
      <c r="G32" s="113">
        <v>0</v>
      </c>
      <c r="H32" s="113">
        <v>0</v>
      </c>
      <c r="I32" s="113">
        <v>0</v>
      </c>
      <c r="J32" s="113">
        <v>0</v>
      </c>
      <c r="K32" s="113">
        <v>1</v>
      </c>
    </row>
    <row r="33" spans="1:11" x14ac:dyDescent="0.25">
      <c r="A33" t="s">
        <v>70</v>
      </c>
      <c r="B33" s="113">
        <v>430</v>
      </c>
      <c r="C33" s="113">
        <v>322</v>
      </c>
      <c r="D33" s="113">
        <v>0</v>
      </c>
      <c r="E33" s="113">
        <v>322</v>
      </c>
      <c r="F33" s="113">
        <v>97</v>
      </c>
      <c r="G33" s="113">
        <v>0</v>
      </c>
      <c r="H33" s="113">
        <v>11</v>
      </c>
      <c r="I33" s="113">
        <v>0</v>
      </c>
      <c r="J33" s="113">
        <v>0</v>
      </c>
      <c r="K33" s="113">
        <v>0</v>
      </c>
    </row>
    <row r="34" spans="1:11" x14ac:dyDescent="0.25">
      <c r="A34" t="s">
        <v>128</v>
      </c>
      <c r="B34" s="113">
        <v>245</v>
      </c>
      <c r="C34" s="113">
        <v>167</v>
      </c>
      <c r="D34" s="113">
        <v>0</v>
      </c>
      <c r="E34" s="113">
        <v>167</v>
      </c>
      <c r="F34" s="113">
        <v>78</v>
      </c>
      <c r="G34" s="113">
        <v>0</v>
      </c>
      <c r="H34" s="113">
        <v>0</v>
      </c>
      <c r="I34" s="113">
        <v>0</v>
      </c>
      <c r="J34" s="113">
        <v>0</v>
      </c>
      <c r="K34" s="113">
        <v>1</v>
      </c>
    </row>
    <row r="35" spans="1:11" x14ac:dyDescent="0.25">
      <c r="A35" t="s">
        <v>94</v>
      </c>
      <c r="B35" s="113">
        <v>246</v>
      </c>
      <c r="C35" s="113">
        <v>171</v>
      </c>
      <c r="D35" s="113">
        <v>0</v>
      </c>
      <c r="E35" s="113">
        <v>171</v>
      </c>
      <c r="F35" s="113">
        <v>71</v>
      </c>
      <c r="G35" s="113">
        <v>0</v>
      </c>
      <c r="H35" s="113">
        <v>4</v>
      </c>
      <c r="I35" s="113">
        <v>0</v>
      </c>
      <c r="J35" s="113">
        <v>0</v>
      </c>
      <c r="K35" s="113">
        <v>0</v>
      </c>
    </row>
    <row r="36" spans="1:11" x14ac:dyDescent="0.25">
      <c r="A36" t="s">
        <v>130</v>
      </c>
      <c r="B36" s="113">
        <v>196</v>
      </c>
      <c r="C36" s="113">
        <v>124</v>
      </c>
      <c r="D36" s="113">
        <v>0</v>
      </c>
      <c r="E36" s="113">
        <v>124</v>
      </c>
      <c r="F36" s="113">
        <v>71</v>
      </c>
      <c r="G36" s="113">
        <v>0</v>
      </c>
      <c r="H36" s="113">
        <v>1</v>
      </c>
      <c r="I36" s="113">
        <v>0</v>
      </c>
      <c r="J36" s="113">
        <v>1</v>
      </c>
      <c r="K36" s="113">
        <v>0</v>
      </c>
    </row>
    <row r="37" spans="1:11" x14ac:dyDescent="0.25">
      <c r="A37" t="s">
        <v>131</v>
      </c>
      <c r="B37" s="113">
        <v>159</v>
      </c>
      <c r="C37" s="113">
        <v>92</v>
      </c>
      <c r="D37" s="113">
        <v>0</v>
      </c>
      <c r="E37" s="113">
        <v>92</v>
      </c>
      <c r="F37" s="113">
        <v>67</v>
      </c>
      <c r="G37" s="113">
        <v>0</v>
      </c>
      <c r="H37" s="113">
        <v>0</v>
      </c>
      <c r="I37" s="113">
        <v>0</v>
      </c>
      <c r="J37" s="113">
        <v>0</v>
      </c>
      <c r="K37" s="113">
        <v>1</v>
      </c>
    </row>
    <row r="38" spans="1:11" x14ac:dyDescent="0.25">
      <c r="A38" t="s">
        <v>142</v>
      </c>
      <c r="B38" s="113">
        <v>184</v>
      </c>
      <c r="C38" s="113">
        <v>123</v>
      </c>
      <c r="D38" s="113">
        <v>0</v>
      </c>
      <c r="E38" s="113">
        <v>123</v>
      </c>
      <c r="F38" s="113">
        <v>61</v>
      </c>
      <c r="G38" s="113">
        <v>0</v>
      </c>
      <c r="H38" s="113">
        <v>0</v>
      </c>
      <c r="I38" s="113">
        <v>0</v>
      </c>
      <c r="J38" s="113">
        <v>1</v>
      </c>
      <c r="K38" s="113">
        <v>0</v>
      </c>
    </row>
    <row r="39" spans="1:11" x14ac:dyDescent="0.25">
      <c r="A39" t="s">
        <v>80</v>
      </c>
      <c r="B39" s="113">
        <v>166</v>
      </c>
      <c r="C39" s="113">
        <v>106</v>
      </c>
      <c r="D39" s="113">
        <v>0</v>
      </c>
      <c r="E39" s="113">
        <v>106</v>
      </c>
      <c r="F39" s="113">
        <v>59</v>
      </c>
      <c r="G39" s="113">
        <v>0</v>
      </c>
      <c r="H39" s="113">
        <v>0</v>
      </c>
      <c r="I39" s="113">
        <v>0</v>
      </c>
      <c r="J39" s="113">
        <v>3</v>
      </c>
      <c r="K39" s="113">
        <v>0</v>
      </c>
    </row>
    <row r="40" spans="1:11" x14ac:dyDescent="0.25">
      <c r="A40" t="s">
        <v>105</v>
      </c>
      <c r="B40" s="113">
        <v>160</v>
      </c>
      <c r="C40" s="113">
        <v>104</v>
      </c>
      <c r="D40" s="113">
        <v>104</v>
      </c>
      <c r="E40" s="113">
        <v>0</v>
      </c>
      <c r="F40" s="113">
        <v>58</v>
      </c>
      <c r="G40" s="113">
        <v>0</v>
      </c>
      <c r="H40" s="113">
        <v>0</v>
      </c>
      <c r="I40" s="113">
        <v>0</v>
      </c>
      <c r="J40" s="113">
        <v>0</v>
      </c>
      <c r="K40" s="113">
        <v>1</v>
      </c>
    </row>
    <row r="41" spans="1:11" x14ac:dyDescent="0.25">
      <c r="A41" t="s">
        <v>153</v>
      </c>
      <c r="B41" s="113">
        <v>208</v>
      </c>
      <c r="C41" s="113">
        <v>155</v>
      </c>
      <c r="D41" s="113">
        <v>155</v>
      </c>
      <c r="E41" s="113">
        <v>0</v>
      </c>
      <c r="F41" s="113">
        <v>52</v>
      </c>
      <c r="G41" s="113">
        <v>0</v>
      </c>
      <c r="H41" s="113">
        <v>1</v>
      </c>
      <c r="I41" s="113">
        <v>0</v>
      </c>
      <c r="J41" s="113">
        <v>0</v>
      </c>
      <c r="K41" s="113">
        <v>0</v>
      </c>
    </row>
    <row r="42" spans="1:11" x14ac:dyDescent="0.25">
      <c r="A42" t="s">
        <v>76</v>
      </c>
      <c r="B42" s="113">
        <v>172</v>
      </c>
      <c r="C42" s="113">
        <v>123</v>
      </c>
      <c r="D42" s="113">
        <v>0</v>
      </c>
      <c r="E42" s="113">
        <v>123</v>
      </c>
      <c r="F42" s="113">
        <v>49</v>
      </c>
      <c r="G42" s="113">
        <v>0</v>
      </c>
      <c r="H42" s="113">
        <v>0</v>
      </c>
      <c r="I42" s="113">
        <v>0</v>
      </c>
      <c r="J42" s="113">
        <v>0</v>
      </c>
      <c r="K42" s="113">
        <v>0</v>
      </c>
    </row>
    <row r="43" spans="1:11" x14ac:dyDescent="0.25">
      <c r="A43" t="s">
        <v>104</v>
      </c>
      <c r="B43" s="113">
        <v>142</v>
      </c>
      <c r="C43" s="113">
        <v>93</v>
      </c>
      <c r="D43" s="113">
        <v>93</v>
      </c>
      <c r="E43" s="113">
        <v>0</v>
      </c>
      <c r="F43" s="113">
        <v>49</v>
      </c>
      <c r="G43" s="113">
        <v>0</v>
      </c>
      <c r="H43" s="113">
        <v>0</v>
      </c>
      <c r="I43" s="113">
        <v>0</v>
      </c>
      <c r="J43" s="113">
        <v>0</v>
      </c>
      <c r="K43" s="113">
        <v>1</v>
      </c>
    </row>
    <row r="44" spans="1:11" x14ac:dyDescent="0.25">
      <c r="A44" t="s">
        <v>67</v>
      </c>
      <c r="B44" s="113">
        <v>181</v>
      </c>
      <c r="C44" s="113">
        <v>137</v>
      </c>
      <c r="D44" s="113">
        <v>0</v>
      </c>
      <c r="E44" s="113">
        <v>137</v>
      </c>
      <c r="F44" s="113">
        <v>41</v>
      </c>
      <c r="G44" s="113">
        <v>0</v>
      </c>
      <c r="H44" s="113">
        <v>1</v>
      </c>
      <c r="I44" s="113">
        <v>0</v>
      </c>
      <c r="J44" s="113">
        <v>0</v>
      </c>
      <c r="K44" s="113">
        <v>2</v>
      </c>
    </row>
    <row r="45" spans="1:11" x14ac:dyDescent="0.25">
      <c r="A45" t="s">
        <v>129</v>
      </c>
      <c r="B45" s="113">
        <v>143</v>
      </c>
      <c r="C45" s="113">
        <v>105</v>
      </c>
      <c r="D45" s="113">
        <v>0</v>
      </c>
      <c r="E45" s="113">
        <v>105</v>
      </c>
      <c r="F45" s="113">
        <v>37</v>
      </c>
      <c r="G45" s="113">
        <v>0</v>
      </c>
      <c r="H45" s="113">
        <v>0</v>
      </c>
      <c r="I45" s="113">
        <v>0</v>
      </c>
      <c r="J45" s="113">
        <v>0</v>
      </c>
      <c r="K45" s="113">
        <v>4</v>
      </c>
    </row>
    <row r="46" spans="1:11" x14ac:dyDescent="0.25">
      <c r="A46" t="s">
        <v>126</v>
      </c>
      <c r="B46" s="113">
        <v>162</v>
      </c>
      <c r="C46" s="113">
        <v>128</v>
      </c>
      <c r="D46" s="113">
        <v>0</v>
      </c>
      <c r="E46" s="113">
        <v>128</v>
      </c>
      <c r="F46" s="113">
        <v>34</v>
      </c>
      <c r="G46" s="113">
        <v>0</v>
      </c>
      <c r="H46" s="113">
        <v>0</v>
      </c>
      <c r="I46" s="113">
        <v>0</v>
      </c>
      <c r="J46" s="113">
        <v>0</v>
      </c>
      <c r="K46" s="113">
        <v>0</v>
      </c>
    </row>
    <row r="47" spans="1:11" x14ac:dyDescent="0.25">
      <c r="A47" t="s">
        <v>143</v>
      </c>
      <c r="B47" s="113">
        <v>864</v>
      </c>
      <c r="C47" s="113">
        <v>651</v>
      </c>
      <c r="D47" s="113">
        <v>651</v>
      </c>
      <c r="E47" s="113">
        <v>0</v>
      </c>
      <c r="F47" s="113">
        <v>31</v>
      </c>
      <c r="G47" s="113">
        <v>8</v>
      </c>
      <c r="H47" s="113">
        <v>25</v>
      </c>
      <c r="I47" s="113">
        <v>160</v>
      </c>
      <c r="J47" s="113">
        <v>5</v>
      </c>
      <c r="K47" s="113">
        <v>0</v>
      </c>
    </row>
    <row r="48" spans="1:11" x14ac:dyDescent="0.25">
      <c r="A48" t="s">
        <v>122</v>
      </c>
      <c r="B48" s="113">
        <v>169</v>
      </c>
      <c r="C48" s="113">
        <v>139</v>
      </c>
      <c r="D48" s="113">
        <v>0</v>
      </c>
      <c r="E48" s="113">
        <v>139</v>
      </c>
      <c r="F48" s="113">
        <v>30</v>
      </c>
      <c r="G48" s="113">
        <v>0</v>
      </c>
      <c r="H48" s="113">
        <v>0</v>
      </c>
      <c r="I48" s="113">
        <v>0</v>
      </c>
      <c r="J48" s="113">
        <v>0</v>
      </c>
      <c r="K48" s="113">
        <v>0</v>
      </c>
    </row>
    <row r="49" spans="1:11" x14ac:dyDescent="0.25">
      <c r="A49" t="s">
        <v>88</v>
      </c>
      <c r="B49" s="113">
        <v>376</v>
      </c>
      <c r="C49" s="113">
        <v>350</v>
      </c>
      <c r="D49" s="113">
        <v>350</v>
      </c>
      <c r="E49" s="113">
        <v>0</v>
      </c>
      <c r="F49" s="113">
        <v>25</v>
      </c>
      <c r="G49" s="113">
        <v>0</v>
      </c>
      <c r="H49" s="113">
        <v>1</v>
      </c>
      <c r="I49" s="113">
        <v>0</v>
      </c>
      <c r="J49" s="113">
        <v>0</v>
      </c>
      <c r="K49" s="113">
        <v>0</v>
      </c>
    </row>
    <row r="50" spans="1:11" x14ac:dyDescent="0.25">
      <c r="A50" t="s">
        <v>77</v>
      </c>
      <c r="B50" s="113">
        <v>70</v>
      </c>
      <c r="C50" s="113">
        <v>46</v>
      </c>
      <c r="D50" s="113">
        <v>0</v>
      </c>
      <c r="E50" s="113">
        <v>46</v>
      </c>
      <c r="F50" s="113">
        <v>24</v>
      </c>
      <c r="G50" s="113">
        <v>0</v>
      </c>
      <c r="H50" s="113">
        <v>0</v>
      </c>
      <c r="I50" s="113">
        <v>0</v>
      </c>
      <c r="J50" s="113">
        <v>0</v>
      </c>
      <c r="K50" s="113">
        <v>0</v>
      </c>
    </row>
    <row r="51" spans="1:11" x14ac:dyDescent="0.25">
      <c r="A51" t="s">
        <v>137</v>
      </c>
      <c r="B51" s="113">
        <v>65</v>
      </c>
      <c r="C51" s="113">
        <v>42</v>
      </c>
      <c r="D51" s="113">
        <v>0</v>
      </c>
      <c r="E51" s="113">
        <v>42</v>
      </c>
      <c r="F51" s="113">
        <v>23</v>
      </c>
      <c r="G51" s="113">
        <v>0</v>
      </c>
      <c r="H51" s="113">
        <v>0</v>
      </c>
      <c r="I51" s="113">
        <v>0</v>
      </c>
      <c r="J51" s="113">
        <v>0</v>
      </c>
      <c r="K51" s="113">
        <v>0</v>
      </c>
    </row>
    <row r="52" spans="1:11" x14ac:dyDescent="0.25">
      <c r="A52" t="s">
        <v>72</v>
      </c>
      <c r="B52" s="113">
        <v>185</v>
      </c>
      <c r="C52" s="113">
        <v>163</v>
      </c>
      <c r="D52" s="113">
        <v>0</v>
      </c>
      <c r="E52" s="113">
        <v>163</v>
      </c>
      <c r="F52" s="113">
        <v>20</v>
      </c>
      <c r="G52" s="113">
        <v>0</v>
      </c>
      <c r="H52" s="113">
        <v>1</v>
      </c>
      <c r="I52" s="113">
        <v>0</v>
      </c>
      <c r="J52" s="113">
        <v>1</v>
      </c>
      <c r="K52" s="113">
        <v>1</v>
      </c>
    </row>
    <row r="53" spans="1:11" x14ac:dyDescent="0.25">
      <c r="A53" t="s">
        <v>93</v>
      </c>
      <c r="B53" s="113">
        <v>80</v>
      </c>
      <c r="C53" s="113">
        <v>60</v>
      </c>
      <c r="D53" s="113">
        <v>0</v>
      </c>
      <c r="E53" s="113">
        <v>60</v>
      </c>
      <c r="F53" s="113">
        <v>20</v>
      </c>
      <c r="G53" s="113">
        <v>0</v>
      </c>
      <c r="H53" s="113">
        <v>0</v>
      </c>
      <c r="I53" s="113">
        <v>0</v>
      </c>
      <c r="J53" s="113">
        <v>0</v>
      </c>
      <c r="K53" s="113">
        <v>0</v>
      </c>
    </row>
    <row r="54" spans="1:11" x14ac:dyDescent="0.25">
      <c r="A54" t="s">
        <v>158</v>
      </c>
      <c r="B54" s="113">
        <v>192</v>
      </c>
      <c r="C54" s="113">
        <v>180</v>
      </c>
      <c r="D54" s="113">
        <v>180</v>
      </c>
      <c r="E54" s="113">
        <v>0</v>
      </c>
      <c r="F54" s="113">
        <v>12</v>
      </c>
      <c r="G54" s="113">
        <v>0</v>
      </c>
      <c r="H54" s="113">
        <v>0</v>
      </c>
      <c r="I54" s="113">
        <v>0</v>
      </c>
      <c r="J54" s="113">
        <v>0</v>
      </c>
      <c r="K54" s="113">
        <v>0</v>
      </c>
    </row>
    <row r="55" spans="1:11" x14ac:dyDescent="0.25">
      <c r="A55" t="s">
        <v>89</v>
      </c>
      <c r="B55" s="113">
        <v>170</v>
      </c>
      <c r="C55" s="113">
        <v>158</v>
      </c>
      <c r="D55" s="113">
        <v>158</v>
      </c>
      <c r="E55" s="113">
        <v>0</v>
      </c>
      <c r="F55" s="113">
        <v>12</v>
      </c>
      <c r="G55" s="113">
        <v>0</v>
      </c>
      <c r="H55" s="113">
        <v>0</v>
      </c>
      <c r="I55" s="113">
        <v>0</v>
      </c>
      <c r="J55" s="113">
        <v>0</v>
      </c>
      <c r="K55" s="113">
        <v>0</v>
      </c>
    </row>
    <row r="56" spans="1:11" x14ac:dyDescent="0.25">
      <c r="A56" t="s">
        <v>127</v>
      </c>
      <c r="B56" s="113">
        <v>64</v>
      </c>
      <c r="C56" s="113">
        <v>51</v>
      </c>
      <c r="D56" s="113">
        <v>0</v>
      </c>
      <c r="E56" s="113">
        <v>51</v>
      </c>
      <c r="F56" s="113">
        <v>12</v>
      </c>
      <c r="G56" s="113">
        <v>0</v>
      </c>
      <c r="H56" s="113">
        <v>1</v>
      </c>
      <c r="I56" s="113">
        <v>0</v>
      </c>
      <c r="J56" s="113">
        <v>0</v>
      </c>
      <c r="K56" s="113">
        <v>1</v>
      </c>
    </row>
    <row r="57" spans="1:11" x14ac:dyDescent="0.25">
      <c r="A57" t="s">
        <v>86</v>
      </c>
      <c r="B57" s="113">
        <v>92</v>
      </c>
      <c r="C57" s="113">
        <v>82</v>
      </c>
      <c r="D57" s="113">
        <v>82</v>
      </c>
      <c r="E57" s="113">
        <v>0</v>
      </c>
      <c r="F57" s="113">
        <v>10</v>
      </c>
      <c r="G57" s="113">
        <v>0</v>
      </c>
      <c r="H57" s="113">
        <v>0</v>
      </c>
      <c r="I57" s="113">
        <v>0</v>
      </c>
      <c r="J57" s="113">
        <v>0</v>
      </c>
      <c r="K57" s="113">
        <v>0</v>
      </c>
    </row>
    <row r="58" spans="1:11" x14ac:dyDescent="0.25">
      <c r="A58" t="s">
        <v>75</v>
      </c>
      <c r="B58" s="113">
        <v>103</v>
      </c>
      <c r="C58" s="113">
        <v>94</v>
      </c>
      <c r="D58" s="113">
        <v>0</v>
      </c>
      <c r="E58" s="113">
        <v>94</v>
      </c>
      <c r="F58" s="113">
        <v>9</v>
      </c>
      <c r="G58" s="113">
        <v>0</v>
      </c>
      <c r="H58" s="113">
        <v>0</v>
      </c>
      <c r="I58" s="113">
        <v>0</v>
      </c>
      <c r="J58" s="113">
        <v>0</v>
      </c>
      <c r="K58" s="113">
        <v>0</v>
      </c>
    </row>
    <row r="59" spans="1:11" x14ac:dyDescent="0.25">
      <c r="A59" t="s">
        <v>84</v>
      </c>
      <c r="B59" s="113">
        <v>96</v>
      </c>
      <c r="C59" s="113">
        <v>87</v>
      </c>
      <c r="D59" s="113">
        <v>87</v>
      </c>
      <c r="E59" s="113">
        <v>0</v>
      </c>
      <c r="F59" s="113">
        <v>9</v>
      </c>
      <c r="G59" s="113">
        <v>0</v>
      </c>
      <c r="H59" s="113">
        <v>0</v>
      </c>
      <c r="I59" s="113">
        <v>0</v>
      </c>
      <c r="J59" s="113">
        <v>0</v>
      </c>
      <c r="K59" s="113">
        <v>0</v>
      </c>
    </row>
    <row r="60" spans="1:11" x14ac:dyDescent="0.25">
      <c r="A60" t="s">
        <v>92</v>
      </c>
      <c r="B60" s="113">
        <v>115</v>
      </c>
      <c r="C60" s="113">
        <v>105</v>
      </c>
      <c r="D60" s="113">
        <v>105</v>
      </c>
      <c r="E60" s="113">
        <v>0</v>
      </c>
      <c r="F60" s="113">
        <v>9</v>
      </c>
      <c r="G60" s="113">
        <v>0</v>
      </c>
      <c r="H60" s="113">
        <v>1</v>
      </c>
      <c r="I60" s="113">
        <v>0</v>
      </c>
      <c r="J60" s="113">
        <v>0</v>
      </c>
      <c r="K60" s="113">
        <v>0</v>
      </c>
    </row>
    <row r="61" spans="1:11" x14ac:dyDescent="0.25">
      <c r="A61" t="s">
        <v>114</v>
      </c>
      <c r="B61" s="113">
        <v>16</v>
      </c>
      <c r="C61" s="113">
        <v>7</v>
      </c>
      <c r="D61" s="113">
        <v>7</v>
      </c>
      <c r="E61" s="113">
        <v>0</v>
      </c>
      <c r="F61" s="113">
        <v>9</v>
      </c>
      <c r="G61" s="113">
        <v>0</v>
      </c>
      <c r="H61" s="113">
        <v>0</v>
      </c>
      <c r="I61" s="113">
        <v>0</v>
      </c>
      <c r="J61" s="113">
        <v>0</v>
      </c>
      <c r="K61" s="113">
        <v>0</v>
      </c>
    </row>
    <row r="62" spans="1:11" x14ac:dyDescent="0.25">
      <c r="A62" t="s">
        <v>119</v>
      </c>
      <c r="B62" s="113">
        <v>115</v>
      </c>
      <c r="C62" s="113">
        <v>106</v>
      </c>
      <c r="D62" s="113">
        <v>106</v>
      </c>
      <c r="E62" s="113">
        <v>0</v>
      </c>
      <c r="F62" s="113">
        <v>9</v>
      </c>
      <c r="G62" s="113">
        <v>0</v>
      </c>
      <c r="H62" s="113">
        <v>0</v>
      </c>
      <c r="I62" s="113">
        <v>0</v>
      </c>
      <c r="J62" s="113">
        <v>0</v>
      </c>
      <c r="K62" s="113">
        <v>0</v>
      </c>
    </row>
    <row r="63" spans="1:11" x14ac:dyDescent="0.25">
      <c r="A63" t="s">
        <v>78</v>
      </c>
      <c r="B63" s="113">
        <v>65</v>
      </c>
      <c r="C63" s="113">
        <v>58</v>
      </c>
      <c r="D63" s="113">
        <v>58</v>
      </c>
      <c r="E63" s="113">
        <v>0</v>
      </c>
      <c r="F63" s="113">
        <v>7</v>
      </c>
      <c r="G63" s="113">
        <v>0</v>
      </c>
      <c r="H63" s="113">
        <v>0</v>
      </c>
      <c r="I63" s="113">
        <v>0</v>
      </c>
      <c r="J63" s="113">
        <v>0</v>
      </c>
      <c r="K63" s="113">
        <v>0</v>
      </c>
    </row>
    <row r="64" spans="1:11" x14ac:dyDescent="0.25">
      <c r="A64" t="s">
        <v>90</v>
      </c>
      <c r="B64" s="113">
        <v>57</v>
      </c>
      <c r="C64" s="113">
        <v>49</v>
      </c>
      <c r="D64" s="113">
        <v>49</v>
      </c>
      <c r="E64" s="113">
        <v>0</v>
      </c>
      <c r="F64" s="113">
        <v>7</v>
      </c>
      <c r="G64" s="113">
        <v>0</v>
      </c>
      <c r="H64" s="113">
        <v>1</v>
      </c>
      <c r="I64" s="113">
        <v>0</v>
      </c>
      <c r="J64" s="113">
        <v>0</v>
      </c>
      <c r="K64" s="113">
        <v>0</v>
      </c>
    </row>
    <row r="65" spans="1:11" x14ac:dyDescent="0.25">
      <c r="A65" t="s">
        <v>120</v>
      </c>
      <c r="B65" s="113">
        <v>139</v>
      </c>
      <c r="C65" s="113">
        <v>130</v>
      </c>
      <c r="D65" s="113">
        <v>130</v>
      </c>
      <c r="E65" s="113">
        <v>0</v>
      </c>
      <c r="F65" s="113">
        <v>7</v>
      </c>
      <c r="G65" s="113">
        <v>0</v>
      </c>
      <c r="H65" s="113">
        <v>2</v>
      </c>
      <c r="I65" s="113">
        <v>0</v>
      </c>
      <c r="J65" s="113">
        <v>0</v>
      </c>
      <c r="K65" s="113">
        <v>0</v>
      </c>
    </row>
    <row r="66" spans="1:11" x14ac:dyDescent="0.25">
      <c r="A66" t="s">
        <v>133</v>
      </c>
      <c r="B66" s="113">
        <v>138</v>
      </c>
      <c r="C66" s="113">
        <v>129</v>
      </c>
      <c r="D66" s="113">
        <v>0</v>
      </c>
      <c r="E66" s="113">
        <v>129</v>
      </c>
      <c r="F66" s="113">
        <v>7</v>
      </c>
      <c r="G66" s="113">
        <v>0</v>
      </c>
      <c r="H66" s="113">
        <v>2</v>
      </c>
      <c r="I66" s="113">
        <v>0</v>
      </c>
      <c r="J66" s="113">
        <v>0</v>
      </c>
      <c r="K66" s="113">
        <v>0</v>
      </c>
    </row>
    <row r="67" spans="1:11" x14ac:dyDescent="0.25">
      <c r="A67" t="s">
        <v>154</v>
      </c>
      <c r="B67" s="113">
        <v>93</v>
      </c>
      <c r="C67" s="113">
        <v>88</v>
      </c>
      <c r="D67" s="113">
        <v>88</v>
      </c>
      <c r="E67" s="113">
        <v>0</v>
      </c>
      <c r="F67" s="113">
        <v>6</v>
      </c>
      <c r="G67" s="113">
        <v>0</v>
      </c>
      <c r="H67" s="113">
        <v>0</v>
      </c>
      <c r="I67" s="113">
        <v>0</v>
      </c>
      <c r="J67" s="113">
        <v>0</v>
      </c>
      <c r="K67" s="113">
        <v>0</v>
      </c>
    </row>
    <row r="68" spans="1:11" x14ac:dyDescent="0.25">
      <c r="A68" t="s">
        <v>117</v>
      </c>
      <c r="B68" s="113">
        <v>157</v>
      </c>
      <c r="C68" s="113">
        <v>149</v>
      </c>
      <c r="D68" s="113">
        <v>0</v>
      </c>
      <c r="E68" s="113">
        <v>149</v>
      </c>
      <c r="F68" s="113">
        <v>6</v>
      </c>
      <c r="G68" s="113">
        <v>0</v>
      </c>
      <c r="H68" s="113">
        <v>2</v>
      </c>
      <c r="I68" s="113">
        <v>0</v>
      </c>
      <c r="J68" s="113">
        <v>0</v>
      </c>
      <c r="K68" s="113">
        <v>0</v>
      </c>
    </row>
    <row r="69" spans="1:11" x14ac:dyDescent="0.25">
      <c r="A69" t="s">
        <v>87</v>
      </c>
      <c r="B69" s="113">
        <v>79</v>
      </c>
      <c r="C69" s="113">
        <v>74</v>
      </c>
      <c r="D69" s="113">
        <v>74</v>
      </c>
      <c r="E69" s="113">
        <v>0</v>
      </c>
      <c r="F69" s="113">
        <v>5</v>
      </c>
      <c r="G69" s="113">
        <v>0</v>
      </c>
      <c r="H69" s="113">
        <v>0</v>
      </c>
      <c r="I69" s="113">
        <v>0</v>
      </c>
      <c r="J69" s="113">
        <v>0</v>
      </c>
      <c r="K69" s="113">
        <v>0</v>
      </c>
    </row>
    <row r="70" spans="1:11" x14ac:dyDescent="0.25">
      <c r="A70" t="s">
        <v>91</v>
      </c>
      <c r="B70" s="113">
        <v>91</v>
      </c>
      <c r="C70" s="113">
        <v>86</v>
      </c>
      <c r="D70" s="113">
        <v>86</v>
      </c>
      <c r="E70" s="113">
        <v>0</v>
      </c>
      <c r="F70" s="113">
        <v>5</v>
      </c>
      <c r="G70" s="113">
        <v>0</v>
      </c>
      <c r="H70" s="113">
        <v>0</v>
      </c>
      <c r="I70" s="113">
        <v>0</v>
      </c>
      <c r="J70" s="113">
        <v>0</v>
      </c>
      <c r="K70" s="113">
        <v>0</v>
      </c>
    </row>
    <row r="71" spans="1:11" x14ac:dyDescent="0.25">
      <c r="A71" t="s">
        <v>118</v>
      </c>
      <c r="B71" s="113">
        <v>126</v>
      </c>
      <c r="C71" s="113">
        <v>120</v>
      </c>
      <c r="D71" s="113">
        <v>120</v>
      </c>
      <c r="E71" s="113">
        <v>0</v>
      </c>
      <c r="F71" s="113">
        <v>5</v>
      </c>
      <c r="G71" s="113">
        <v>0</v>
      </c>
      <c r="H71" s="113">
        <v>1</v>
      </c>
      <c r="I71" s="113">
        <v>0</v>
      </c>
      <c r="J71" s="113">
        <v>0</v>
      </c>
      <c r="K71" s="113">
        <v>0</v>
      </c>
    </row>
    <row r="72" spans="1:11" x14ac:dyDescent="0.25">
      <c r="A72" t="s">
        <v>73</v>
      </c>
      <c r="B72" s="113">
        <v>54</v>
      </c>
      <c r="C72" s="113">
        <v>47</v>
      </c>
      <c r="D72" s="113">
        <v>47</v>
      </c>
      <c r="E72" s="113">
        <v>0</v>
      </c>
      <c r="F72" s="113">
        <v>4</v>
      </c>
      <c r="G72" s="113">
        <v>0</v>
      </c>
      <c r="H72" s="113">
        <v>3</v>
      </c>
      <c r="I72" s="113">
        <v>0</v>
      </c>
      <c r="J72" s="113">
        <v>0</v>
      </c>
      <c r="K72" s="113">
        <v>0</v>
      </c>
    </row>
    <row r="73" spans="1:11" x14ac:dyDescent="0.25">
      <c r="A73" t="s">
        <v>66</v>
      </c>
      <c r="B73" s="113">
        <v>22</v>
      </c>
      <c r="C73" s="113">
        <v>20</v>
      </c>
      <c r="D73" s="113">
        <v>20</v>
      </c>
      <c r="E73" s="113">
        <v>0</v>
      </c>
      <c r="F73" s="113">
        <v>2</v>
      </c>
      <c r="G73" s="113">
        <v>0</v>
      </c>
      <c r="H73" s="113">
        <v>0</v>
      </c>
      <c r="I73" s="113">
        <v>0</v>
      </c>
      <c r="J73" s="113">
        <v>0</v>
      </c>
      <c r="K73" s="113">
        <v>0</v>
      </c>
    </row>
    <row r="74" spans="1:11" x14ac:dyDescent="0.25">
      <c r="A74" t="s">
        <v>155</v>
      </c>
      <c r="B74" s="113">
        <v>61</v>
      </c>
      <c r="C74" s="113">
        <v>59</v>
      </c>
      <c r="D74" s="113">
        <v>59</v>
      </c>
      <c r="E74" s="113">
        <v>0</v>
      </c>
      <c r="F74" s="113">
        <v>2</v>
      </c>
      <c r="G74" s="113">
        <v>0</v>
      </c>
      <c r="H74" s="113">
        <v>0</v>
      </c>
      <c r="I74" s="113">
        <v>0</v>
      </c>
      <c r="J74" s="113">
        <v>0</v>
      </c>
      <c r="K74" s="113">
        <v>0</v>
      </c>
    </row>
    <row r="75" spans="1:11" x14ac:dyDescent="0.25">
      <c r="A75" t="s">
        <v>83</v>
      </c>
      <c r="B75" s="113">
        <v>99</v>
      </c>
      <c r="C75" s="113">
        <v>97</v>
      </c>
      <c r="D75" s="113">
        <v>97</v>
      </c>
      <c r="E75" s="113">
        <v>0</v>
      </c>
      <c r="F75" s="113">
        <v>2</v>
      </c>
      <c r="G75" s="113">
        <v>0</v>
      </c>
      <c r="H75" s="113">
        <v>0</v>
      </c>
      <c r="I75" s="113">
        <v>0</v>
      </c>
      <c r="J75" s="113">
        <v>0</v>
      </c>
      <c r="K75" s="113">
        <v>0</v>
      </c>
    </row>
    <row r="76" spans="1:11" x14ac:dyDescent="0.25">
      <c r="A76" t="s">
        <v>108</v>
      </c>
      <c r="B76" s="113">
        <v>7</v>
      </c>
      <c r="C76" s="113">
        <v>5</v>
      </c>
      <c r="D76" s="113">
        <v>5</v>
      </c>
      <c r="E76" s="113">
        <v>0</v>
      </c>
      <c r="F76" s="113">
        <v>2</v>
      </c>
      <c r="G76" s="113">
        <v>0</v>
      </c>
      <c r="H76" s="113">
        <v>0</v>
      </c>
      <c r="I76" s="113">
        <v>0</v>
      </c>
      <c r="J76" s="113">
        <v>0</v>
      </c>
      <c r="K76" s="113">
        <v>0</v>
      </c>
    </row>
    <row r="77" spans="1:11" x14ac:dyDescent="0.25">
      <c r="A77" t="s">
        <v>109</v>
      </c>
      <c r="B77" s="113">
        <v>28</v>
      </c>
      <c r="C77" s="113">
        <v>24</v>
      </c>
      <c r="D77" s="113">
        <v>24</v>
      </c>
      <c r="E77" s="113">
        <v>0</v>
      </c>
      <c r="F77" s="113">
        <v>2</v>
      </c>
      <c r="G77" s="113">
        <v>0</v>
      </c>
      <c r="H77" s="113">
        <v>2</v>
      </c>
      <c r="I77" s="113">
        <v>0</v>
      </c>
      <c r="J77" s="113">
        <v>0</v>
      </c>
      <c r="K77" s="113">
        <v>0</v>
      </c>
    </row>
    <row r="78" spans="1:11" x14ac:dyDescent="0.25">
      <c r="A78" t="s">
        <v>156</v>
      </c>
      <c r="B78" s="113">
        <v>18</v>
      </c>
      <c r="C78" s="113">
        <v>17</v>
      </c>
      <c r="D78" s="113">
        <v>17</v>
      </c>
      <c r="E78" s="113">
        <v>0</v>
      </c>
      <c r="F78" s="113">
        <v>1</v>
      </c>
      <c r="G78" s="113">
        <v>0</v>
      </c>
      <c r="H78" s="113">
        <v>0</v>
      </c>
      <c r="I78" s="113">
        <v>0</v>
      </c>
      <c r="J78" s="113">
        <v>0</v>
      </c>
      <c r="K78" s="113">
        <v>0</v>
      </c>
    </row>
    <row r="79" spans="1:11" x14ac:dyDescent="0.25">
      <c r="A79" t="s">
        <v>157</v>
      </c>
      <c r="B79" s="113">
        <v>44</v>
      </c>
      <c r="C79" s="113">
        <v>43</v>
      </c>
      <c r="D79" s="113">
        <v>43</v>
      </c>
      <c r="E79" s="113">
        <v>0</v>
      </c>
      <c r="F79" s="113">
        <v>1</v>
      </c>
      <c r="G79" s="113">
        <v>0</v>
      </c>
      <c r="H79" s="113">
        <v>0</v>
      </c>
      <c r="I79" s="113">
        <v>0</v>
      </c>
      <c r="J79" s="113">
        <v>0</v>
      </c>
      <c r="K79" s="113">
        <v>0</v>
      </c>
    </row>
    <row r="80" spans="1:11" x14ac:dyDescent="0.25">
      <c r="A80" t="s">
        <v>85</v>
      </c>
      <c r="B80" s="113">
        <v>19</v>
      </c>
      <c r="C80" s="113">
        <v>18</v>
      </c>
      <c r="D80" s="113">
        <v>18</v>
      </c>
      <c r="E80" s="113">
        <v>0</v>
      </c>
      <c r="F80" s="113">
        <v>1</v>
      </c>
      <c r="G80" s="113">
        <v>0</v>
      </c>
      <c r="H80" s="113">
        <v>0</v>
      </c>
      <c r="I80" s="113">
        <v>0</v>
      </c>
      <c r="J80" s="113">
        <v>0</v>
      </c>
      <c r="K80" s="113">
        <v>0</v>
      </c>
    </row>
    <row r="81" spans="1:11" x14ac:dyDescent="0.25">
      <c r="A81" t="s">
        <v>106</v>
      </c>
      <c r="B81" s="113">
        <v>27</v>
      </c>
      <c r="C81" s="113">
        <v>26</v>
      </c>
      <c r="D81" s="113">
        <v>26</v>
      </c>
      <c r="E81" s="113">
        <v>0</v>
      </c>
      <c r="F81" s="113">
        <v>1</v>
      </c>
      <c r="G81" s="113">
        <v>0</v>
      </c>
      <c r="H81" s="113">
        <v>0</v>
      </c>
      <c r="I81" s="113">
        <v>0</v>
      </c>
      <c r="J81" s="113">
        <v>0</v>
      </c>
      <c r="K81" s="113">
        <v>0</v>
      </c>
    </row>
    <row r="82" spans="1:11" x14ac:dyDescent="0.25">
      <c r="A82" t="s">
        <v>64</v>
      </c>
      <c r="B82" s="113">
        <v>10</v>
      </c>
      <c r="C82" s="113">
        <v>10</v>
      </c>
      <c r="D82" s="113">
        <v>10</v>
      </c>
      <c r="E82" s="113">
        <v>0</v>
      </c>
      <c r="F82" s="113">
        <v>0</v>
      </c>
      <c r="G82" s="113">
        <v>0</v>
      </c>
      <c r="H82" s="113">
        <v>0</v>
      </c>
      <c r="I82" s="113">
        <v>0</v>
      </c>
      <c r="J82" s="113">
        <v>0</v>
      </c>
      <c r="K82" s="113">
        <v>0</v>
      </c>
    </row>
    <row r="83" spans="1:11" x14ac:dyDescent="0.25">
      <c r="A83" t="s">
        <v>65</v>
      </c>
      <c r="B83" s="113">
        <v>16</v>
      </c>
      <c r="C83" s="113">
        <v>14</v>
      </c>
      <c r="D83" s="113">
        <v>14</v>
      </c>
      <c r="E83" s="113">
        <v>0</v>
      </c>
      <c r="F83" s="113">
        <v>0</v>
      </c>
      <c r="G83" s="113">
        <v>0</v>
      </c>
      <c r="H83" s="113">
        <v>2</v>
      </c>
      <c r="I83" s="113">
        <v>0</v>
      </c>
      <c r="J83" s="113">
        <v>0</v>
      </c>
      <c r="K83" s="113">
        <v>0</v>
      </c>
    </row>
    <row r="84" spans="1:11" x14ac:dyDescent="0.25">
      <c r="A84" t="s">
        <v>74</v>
      </c>
      <c r="B84" s="113">
        <v>1</v>
      </c>
      <c r="C84" s="113">
        <v>1</v>
      </c>
      <c r="D84" s="113">
        <v>1</v>
      </c>
      <c r="E84" s="113">
        <v>0</v>
      </c>
      <c r="F84" s="113">
        <v>0</v>
      </c>
      <c r="G84" s="113">
        <v>0</v>
      </c>
      <c r="H84" s="113">
        <v>0</v>
      </c>
      <c r="I84" s="113">
        <v>0</v>
      </c>
      <c r="J84" s="113">
        <v>0</v>
      </c>
      <c r="K84" s="113">
        <v>0</v>
      </c>
    </row>
    <row r="85" spans="1:11" x14ac:dyDescent="0.25">
      <c r="A85" t="s">
        <v>107</v>
      </c>
      <c r="B85" s="113">
        <v>1</v>
      </c>
      <c r="C85" s="113">
        <v>1</v>
      </c>
      <c r="D85" s="113">
        <v>1</v>
      </c>
      <c r="E85" s="113">
        <v>0</v>
      </c>
      <c r="F85" s="113">
        <v>0</v>
      </c>
      <c r="G85" s="113">
        <v>0</v>
      </c>
      <c r="H85" s="113">
        <v>0</v>
      </c>
      <c r="I85" s="113">
        <v>0</v>
      </c>
      <c r="J85" s="113">
        <v>0</v>
      </c>
      <c r="K85" s="113">
        <v>0</v>
      </c>
    </row>
    <row r="86" spans="1:11" x14ac:dyDescent="0.25">
      <c r="A86" t="s">
        <v>121</v>
      </c>
      <c r="B86" s="113">
        <v>20</v>
      </c>
      <c r="C86" s="113">
        <v>20</v>
      </c>
      <c r="D86" s="113">
        <v>20</v>
      </c>
      <c r="E86" s="113">
        <v>0</v>
      </c>
      <c r="F86" s="113">
        <v>0</v>
      </c>
      <c r="G86" s="113">
        <v>0</v>
      </c>
      <c r="H86" s="113">
        <v>0</v>
      </c>
      <c r="I86" s="113">
        <v>0</v>
      </c>
      <c r="J86" s="113">
        <v>0</v>
      </c>
      <c r="K86" s="113">
        <v>0</v>
      </c>
    </row>
    <row r="87" spans="1:11" x14ac:dyDescent="0.25">
      <c r="A87" t="s">
        <v>134</v>
      </c>
      <c r="B87" s="113">
        <v>29</v>
      </c>
      <c r="C87" s="113">
        <v>29</v>
      </c>
      <c r="D87" s="113">
        <v>29</v>
      </c>
      <c r="E87" s="113">
        <v>0</v>
      </c>
      <c r="F87" s="113">
        <v>0</v>
      </c>
      <c r="G87" s="113">
        <v>0</v>
      </c>
      <c r="H87" s="113">
        <v>0</v>
      </c>
      <c r="I87" s="113">
        <v>0</v>
      </c>
      <c r="J87" s="113">
        <v>0</v>
      </c>
      <c r="K87" s="113">
        <v>0</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87"/>
  <sheetViews>
    <sheetView workbookViewId="0">
      <selection activeCell="A8" sqref="A8"/>
    </sheetView>
  </sheetViews>
  <sheetFormatPr defaultRowHeight="15" x14ac:dyDescent="0.25"/>
  <cols>
    <col min="1" max="1" width="39.140625" bestFit="1" customWidth="1"/>
    <col min="2" max="2" width="12.85546875" style="112" bestFit="1" customWidth="1"/>
    <col min="3" max="3" width="22.42578125" style="112" bestFit="1" customWidth="1"/>
    <col min="4" max="6" width="6.85546875" style="112" bestFit="1" customWidth="1"/>
    <col min="7" max="7" width="16.85546875" style="112" bestFit="1" customWidth="1"/>
    <col min="8" max="8" width="21.28515625" style="112" bestFit="1" customWidth="1"/>
    <col min="9" max="9" width="7.140625" style="112" bestFit="1" customWidth="1"/>
    <col min="10" max="10" width="29.5703125" style="112" bestFit="1" customWidth="1"/>
    <col min="11" max="11" width="42.140625" style="112" bestFit="1" customWidth="1"/>
  </cols>
  <sheetData>
    <row r="1" spans="1:11" x14ac:dyDescent="0.25">
      <c r="A1" t="s">
        <v>59</v>
      </c>
      <c r="B1" s="112" t="s">
        <v>60</v>
      </c>
      <c r="C1" s="112" t="s">
        <v>43</v>
      </c>
      <c r="D1" s="112" t="s">
        <v>61</v>
      </c>
      <c r="E1" s="112" t="s">
        <v>62</v>
      </c>
      <c r="F1" s="112" t="s">
        <v>44</v>
      </c>
      <c r="G1" s="112" t="s">
        <v>17</v>
      </c>
      <c r="H1" s="112" t="s">
        <v>6</v>
      </c>
      <c r="I1" s="112" t="s">
        <v>63</v>
      </c>
      <c r="J1" s="112" t="s">
        <v>8</v>
      </c>
      <c r="K1" s="112" t="s">
        <v>53</v>
      </c>
    </row>
    <row r="2" spans="1:11" x14ac:dyDescent="0.25">
      <c r="A2" t="s">
        <v>64</v>
      </c>
      <c r="B2" s="112">
        <v>1940</v>
      </c>
      <c r="C2" s="112">
        <v>1940</v>
      </c>
      <c r="D2" s="112">
        <v>1940</v>
      </c>
      <c r="E2" s="112">
        <v>0</v>
      </c>
      <c r="F2" s="112">
        <v>0</v>
      </c>
      <c r="G2" s="112">
        <v>0</v>
      </c>
      <c r="H2" s="112">
        <v>0</v>
      </c>
      <c r="I2" s="112">
        <v>0</v>
      </c>
      <c r="J2" s="112">
        <v>0</v>
      </c>
      <c r="K2" s="112">
        <v>0</v>
      </c>
    </row>
    <row r="3" spans="1:11" x14ac:dyDescent="0.25">
      <c r="A3" t="s">
        <v>65</v>
      </c>
      <c r="B3" s="112">
        <v>1647.5</v>
      </c>
      <c r="C3" s="112">
        <v>1764.2856999999999</v>
      </c>
      <c r="D3" s="112">
        <v>1764.2856999999999</v>
      </c>
      <c r="E3" s="112">
        <v>0</v>
      </c>
      <c r="F3" s="112">
        <v>0</v>
      </c>
      <c r="G3" s="112">
        <v>0</v>
      </c>
      <c r="H3" s="112">
        <v>830</v>
      </c>
      <c r="I3" s="112">
        <v>0</v>
      </c>
      <c r="J3" s="112">
        <v>0</v>
      </c>
      <c r="K3" s="112">
        <v>0</v>
      </c>
    </row>
    <row r="4" spans="1:11" x14ac:dyDescent="0.25">
      <c r="A4" t="s">
        <v>66</v>
      </c>
      <c r="B4" s="112">
        <v>2226.8181</v>
      </c>
      <c r="C4" s="112">
        <v>2140.9</v>
      </c>
      <c r="D4" s="112">
        <v>2140.9</v>
      </c>
      <c r="E4" s="112">
        <v>0</v>
      </c>
      <c r="F4" s="112">
        <v>3086</v>
      </c>
      <c r="G4" s="112">
        <v>0</v>
      </c>
      <c r="H4" s="112">
        <v>0</v>
      </c>
      <c r="I4" s="112">
        <v>0</v>
      </c>
      <c r="J4" s="112">
        <v>0</v>
      </c>
      <c r="K4" s="112">
        <v>0</v>
      </c>
    </row>
    <row r="5" spans="1:11" x14ac:dyDescent="0.25">
      <c r="A5" t="s">
        <v>67</v>
      </c>
      <c r="B5" s="112">
        <v>5443.2928000000002</v>
      </c>
      <c r="C5" s="112">
        <v>5025.5474000000004</v>
      </c>
      <c r="D5" s="112">
        <v>0</v>
      </c>
      <c r="E5" s="112">
        <v>5025.5474000000004</v>
      </c>
      <c r="F5" s="112">
        <v>7022.0974999999999</v>
      </c>
      <c r="G5" s="112">
        <v>0</v>
      </c>
      <c r="H5" s="112">
        <v>830</v>
      </c>
      <c r="I5" s="112">
        <v>0</v>
      </c>
      <c r="J5" s="112">
        <v>0</v>
      </c>
      <c r="K5" s="112">
        <v>4000</v>
      </c>
    </row>
    <row r="6" spans="1:11" x14ac:dyDescent="0.25">
      <c r="A6" t="s">
        <v>68</v>
      </c>
      <c r="B6" s="112">
        <v>5735.6043</v>
      </c>
      <c r="C6" s="112">
        <v>5231.0514000000003</v>
      </c>
      <c r="D6" s="112">
        <v>0</v>
      </c>
      <c r="E6" s="112">
        <v>5231.0514000000003</v>
      </c>
      <c r="F6" s="112">
        <v>7374.4111999999996</v>
      </c>
      <c r="G6" s="112">
        <v>0</v>
      </c>
      <c r="H6" s="112">
        <v>830</v>
      </c>
      <c r="I6" s="112">
        <v>0</v>
      </c>
      <c r="J6" s="112">
        <v>3197</v>
      </c>
      <c r="K6" s="112">
        <v>4000</v>
      </c>
    </row>
    <row r="7" spans="1:11" x14ac:dyDescent="0.25">
      <c r="A7" t="s">
        <v>153</v>
      </c>
      <c r="B7" s="112">
        <v>2483.7451000000001</v>
      </c>
      <c r="C7" s="112">
        <v>2177.6837999999998</v>
      </c>
      <c r="D7" s="112">
        <v>2177.6837999999998</v>
      </c>
      <c r="E7" s="112">
        <v>0</v>
      </c>
      <c r="F7" s="112">
        <v>3427.8461000000002</v>
      </c>
      <c r="G7" s="112">
        <v>0</v>
      </c>
      <c r="H7" s="112">
        <v>830</v>
      </c>
      <c r="I7" s="112">
        <v>0</v>
      </c>
      <c r="J7" s="112">
        <v>0</v>
      </c>
      <c r="K7" s="112">
        <v>0</v>
      </c>
    </row>
    <row r="8" spans="1:11" x14ac:dyDescent="0.25">
      <c r="A8" t="s">
        <v>154</v>
      </c>
      <c r="B8" s="112">
        <v>2550.8172</v>
      </c>
      <c r="C8" s="112">
        <v>2488.5340000000001</v>
      </c>
      <c r="D8" s="112">
        <v>2488.5340000000001</v>
      </c>
      <c r="E8" s="112">
        <v>0</v>
      </c>
      <c r="F8" s="112">
        <v>3039.1666</v>
      </c>
      <c r="G8" s="112">
        <v>0</v>
      </c>
      <c r="H8" s="112">
        <v>0</v>
      </c>
      <c r="I8" s="112">
        <v>0</v>
      </c>
      <c r="J8" s="112">
        <v>0</v>
      </c>
      <c r="K8" s="112">
        <v>0</v>
      </c>
    </row>
    <row r="9" spans="1:11" x14ac:dyDescent="0.25">
      <c r="A9" t="s">
        <v>158</v>
      </c>
      <c r="B9" s="112">
        <v>2304.2458000000001</v>
      </c>
      <c r="C9" s="112">
        <v>2257.6511</v>
      </c>
      <c r="D9" s="112">
        <v>2257.6511</v>
      </c>
      <c r="E9" s="112">
        <v>0</v>
      </c>
      <c r="F9" s="112">
        <v>3003.1666</v>
      </c>
      <c r="G9" s="112">
        <v>0</v>
      </c>
      <c r="H9" s="112">
        <v>0</v>
      </c>
      <c r="I9" s="112">
        <v>0</v>
      </c>
      <c r="J9" s="112">
        <v>0</v>
      </c>
      <c r="K9" s="112">
        <v>0</v>
      </c>
    </row>
    <row r="10" spans="1:11" x14ac:dyDescent="0.25">
      <c r="A10" t="s">
        <v>155</v>
      </c>
      <c r="B10" s="112">
        <v>2131.2786000000001</v>
      </c>
      <c r="C10" s="112">
        <v>2151.2033000000001</v>
      </c>
      <c r="D10" s="112">
        <v>2151.2033000000001</v>
      </c>
      <c r="E10" s="112">
        <v>0</v>
      </c>
      <c r="F10" s="112">
        <v>1543.5</v>
      </c>
      <c r="G10" s="112">
        <v>0</v>
      </c>
      <c r="H10" s="112">
        <v>0</v>
      </c>
      <c r="I10" s="112">
        <v>0</v>
      </c>
      <c r="J10" s="112">
        <v>0</v>
      </c>
      <c r="K10" s="112">
        <v>0</v>
      </c>
    </row>
    <row r="11" spans="1:11" x14ac:dyDescent="0.25">
      <c r="A11" t="s">
        <v>156</v>
      </c>
      <c r="B11" s="112">
        <v>2920</v>
      </c>
      <c r="C11" s="112">
        <v>2849.7058000000002</v>
      </c>
      <c r="D11" s="112">
        <v>2849.7058000000002</v>
      </c>
      <c r="E11" s="112">
        <v>0</v>
      </c>
      <c r="F11" s="112">
        <v>4115</v>
      </c>
      <c r="G11" s="112">
        <v>0</v>
      </c>
      <c r="H11" s="112">
        <v>0</v>
      </c>
      <c r="I11" s="112">
        <v>0</v>
      </c>
      <c r="J11" s="112">
        <v>0</v>
      </c>
      <c r="K11" s="112">
        <v>0</v>
      </c>
    </row>
    <row r="12" spans="1:11" x14ac:dyDescent="0.25">
      <c r="A12" t="s">
        <v>157</v>
      </c>
      <c r="B12" s="112">
        <v>2470.6590000000001</v>
      </c>
      <c r="C12" s="112">
        <v>2456.3488000000002</v>
      </c>
      <c r="D12" s="112">
        <v>2456.3488000000002</v>
      </c>
      <c r="E12" s="112">
        <v>0</v>
      </c>
      <c r="F12" s="112">
        <v>3086</v>
      </c>
      <c r="G12" s="112">
        <v>0</v>
      </c>
      <c r="H12" s="112">
        <v>0</v>
      </c>
      <c r="I12" s="112">
        <v>0</v>
      </c>
      <c r="J12" s="112">
        <v>0</v>
      </c>
      <c r="K12" s="112">
        <v>0</v>
      </c>
    </row>
    <row r="13" spans="1:11" x14ac:dyDescent="0.25">
      <c r="A13" t="s">
        <v>69</v>
      </c>
      <c r="B13" s="112">
        <v>6196.8215</v>
      </c>
      <c r="C13" s="112">
        <v>2893.2013999999999</v>
      </c>
      <c r="D13" s="112">
        <v>2893.2013999999999</v>
      </c>
      <c r="E13" s="112">
        <v>0</v>
      </c>
      <c r="F13" s="112">
        <v>9074.1645000000008</v>
      </c>
      <c r="G13" s="112">
        <v>6176.9384</v>
      </c>
      <c r="H13" s="112">
        <v>662.57140000000004</v>
      </c>
      <c r="I13" s="112">
        <v>7635.8338999999996</v>
      </c>
      <c r="J13" s="112">
        <v>2643.5789</v>
      </c>
      <c r="K13" s="112">
        <v>4000</v>
      </c>
    </row>
    <row r="14" spans="1:11" x14ac:dyDescent="0.25">
      <c r="A14" t="s">
        <v>70</v>
      </c>
      <c r="B14" s="112">
        <v>5621.5697</v>
      </c>
      <c r="C14" s="112">
        <v>5271.7390999999998</v>
      </c>
      <c r="D14" s="112">
        <v>0</v>
      </c>
      <c r="E14" s="112">
        <v>5271.7390999999998</v>
      </c>
      <c r="F14" s="112">
        <v>7351.9071999999996</v>
      </c>
      <c r="G14" s="112">
        <v>0</v>
      </c>
      <c r="H14" s="112">
        <v>603.63630000000001</v>
      </c>
      <c r="I14" s="112">
        <v>0</v>
      </c>
      <c r="J14" s="112">
        <v>0</v>
      </c>
      <c r="K14" s="112">
        <v>0</v>
      </c>
    </row>
    <row r="15" spans="1:11" x14ac:dyDescent="0.25">
      <c r="A15" t="s">
        <v>71</v>
      </c>
      <c r="B15" s="112">
        <v>6000.1261000000004</v>
      </c>
      <c r="C15" s="112">
        <v>5529.0772999999999</v>
      </c>
      <c r="D15" s="112">
        <v>0</v>
      </c>
      <c r="E15" s="112">
        <v>5529.0772999999999</v>
      </c>
      <c r="F15" s="112">
        <v>7468.1803</v>
      </c>
      <c r="G15" s="112">
        <v>0</v>
      </c>
      <c r="H15" s="112">
        <v>0</v>
      </c>
      <c r="I15" s="112">
        <v>0</v>
      </c>
      <c r="J15" s="112">
        <v>2447</v>
      </c>
      <c r="K15" s="112">
        <v>0</v>
      </c>
    </row>
    <row r="16" spans="1:11" x14ac:dyDescent="0.25">
      <c r="A16" t="s">
        <v>72</v>
      </c>
      <c r="B16" s="112">
        <v>6054.0216</v>
      </c>
      <c r="C16" s="112">
        <v>5930.9141</v>
      </c>
      <c r="D16" s="112">
        <v>0</v>
      </c>
      <c r="E16" s="112">
        <v>5930.9141</v>
      </c>
      <c r="F16" s="112">
        <v>7392</v>
      </c>
      <c r="G16" s="112">
        <v>0</v>
      </c>
      <c r="H16" s="112">
        <v>415</v>
      </c>
      <c r="I16" s="112">
        <v>0</v>
      </c>
      <c r="J16" s="112">
        <v>1000</v>
      </c>
      <c r="K16" s="112">
        <v>4000</v>
      </c>
    </row>
    <row r="17" spans="1:11" x14ac:dyDescent="0.25">
      <c r="A17" t="s">
        <v>73</v>
      </c>
      <c r="B17" s="112">
        <v>1987.537</v>
      </c>
      <c r="C17" s="112">
        <v>1996.8085000000001</v>
      </c>
      <c r="D17" s="112">
        <v>1996.8085000000001</v>
      </c>
      <c r="E17" s="112">
        <v>0</v>
      </c>
      <c r="F17" s="112">
        <v>2746.75</v>
      </c>
      <c r="G17" s="112">
        <v>0</v>
      </c>
      <c r="H17" s="112">
        <v>830</v>
      </c>
      <c r="I17" s="112">
        <v>0</v>
      </c>
      <c r="J17" s="112">
        <v>0</v>
      </c>
      <c r="K17" s="112">
        <v>0</v>
      </c>
    </row>
    <row r="18" spans="1:11" x14ac:dyDescent="0.25">
      <c r="A18" t="s">
        <v>74</v>
      </c>
      <c r="B18" s="112">
        <v>1125</v>
      </c>
      <c r="C18" s="112">
        <v>1125</v>
      </c>
      <c r="D18" s="112">
        <v>1125</v>
      </c>
      <c r="E18" s="112">
        <v>0</v>
      </c>
      <c r="F18" s="112">
        <v>0</v>
      </c>
      <c r="G18" s="112">
        <v>0</v>
      </c>
      <c r="H18" s="112">
        <v>0</v>
      </c>
      <c r="I18" s="112">
        <v>0</v>
      </c>
      <c r="J18" s="112">
        <v>0</v>
      </c>
      <c r="K18" s="112">
        <v>0</v>
      </c>
    </row>
    <row r="19" spans="1:11" x14ac:dyDescent="0.25">
      <c r="A19" t="s">
        <v>75</v>
      </c>
      <c r="B19" s="112">
        <v>5107.0096999999996</v>
      </c>
      <c r="C19" s="112">
        <v>4957.8085000000001</v>
      </c>
      <c r="D19" s="112">
        <v>0</v>
      </c>
      <c r="E19" s="112">
        <v>4957.8085000000001</v>
      </c>
      <c r="F19" s="112">
        <v>6665.3333000000002</v>
      </c>
      <c r="G19" s="112">
        <v>0</v>
      </c>
      <c r="H19" s="112">
        <v>0</v>
      </c>
      <c r="I19" s="112">
        <v>0</v>
      </c>
      <c r="J19" s="112">
        <v>0</v>
      </c>
      <c r="K19" s="112">
        <v>0</v>
      </c>
    </row>
    <row r="20" spans="1:11" x14ac:dyDescent="0.25">
      <c r="A20" t="s">
        <v>76</v>
      </c>
      <c r="B20" s="112">
        <v>5391</v>
      </c>
      <c r="C20" s="112">
        <v>4504.8779999999997</v>
      </c>
      <c r="D20" s="112">
        <v>0</v>
      </c>
      <c r="E20" s="112">
        <v>4504.8779999999997</v>
      </c>
      <c r="F20" s="112">
        <v>7615.3468999999996</v>
      </c>
      <c r="G20" s="112">
        <v>0</v>
      </c>
      <c r="H20" s="112">
        <v>0</v>
      </c>
      <c r="I20" s="112">
        <v>0</v>
      </c>
      <c r="J20" s="112">
        <v>0</v>
      </c>
      <c r="K20" s="112">
        <v>0</v>
      </c>
    </row>
    <row r="21" spans="1:11" x14ac:dyDescent="0.25">
      <c r="A21" t="s">
        <v>77</v>
      </c>
      <c r="B21" s="112">
        <v>5889.4570999999996</v>
      </c>
      <c r="C21" s="112">
        <v>5157.6085999999996</v>
      </c>
      <c r="D21" s="112">
        <v>0</v>
      </c>
      <c r="E21" s="112">
        <v>5157.6085999999996</v>
      </c>
      <c r="F21" s="112">
        <v>7292.1665999999996</v>
      </c>
      <c r="G21" s="112">
        <v>0</v>
      </c>
      <c r="H21" s="112">
        <v>0</v>
      </c>
      <c r="I21" s="112">
        <v>0</v>
      </c>
      <c r="J21" s="112">
        <v>0</v>
      </c>
      <c r="K21" s="112">
        <v>0</v>
      </c>
    </row>
    <row r="22" spans="1:11" x14ac:dyDescent="0.25">
      <c r="A22" t="s">
        <v>78</v>
      </c>
      <c r="B22" s="112">
        <v>2571.3692000000001</v>
      </c>
      <c r="C22" s="112">
        <v>2448.0862000000002</v>
      </c>
      <c r="D22" s="112">
        <v>2448.0862000000002</v>
      </c>
      <c r="E22" s="112">
        <v>0</v>
      </c>
      <c r="F22" s="112">
        <v>3592.8571000000002</v>
      </c>
      <c r="G22" s="112">
        <v>0</v>
      </c>
      <c r="H22" s="112">
        <v>0</v>
      </c>
      <c r="I22" s="112">
        <v>0</v>
      </c>
      <c r="J22" s="112">
        <v>0</v>
      </c>
      <c r="K22" s="112">
        <v>0</v>
      </c>
    </row>
    <row r="23" spans="1:11" x14ac:dyDescent="0.25">
      <c r="A23" t="s">
        <v>79</v>
      </c>
      <c r="B23" s="112">
        <v>6007.0222999999996</v>
      </c>
      <c r="C23" s="112">
        <v>5022.3858</v>
      </c>
      <c r="D23" s="112">
        <v>0</v>
      </c>
      <c r="E23" s="112">
        <v>5022.3858</v>
      </c>
      <c r="F23" s="112">
        <v>7447.1296000000002</v>
      </c>
      <c r="G23" s="112">
        <v>0</v>
      </c>
      <c r="H23" s="112">
        <v>0</v>
      </c>
      <c r="I23" s="112">
        <v>0</v>
      </c>
      <c r="J23" s="112">
        <v>0</v>
      </c>
      <c r="K23" s="112">
        <v>4000</v>
      </c>
    </row>
    <row r="24" spans="1:11" x14ac:dyDescent="0.25">
      <c r="A24" t="s">
        <v>80</v>
      </c>
      <c r="B24" s="112">
        <v>5946.7289000000001</v>
      </c>
      <c r="C24" s="112">
        <v>5188.6791999999996</v>
      </c>
      <c r="D24" s="112">
        <v>0</v>
      </c>
      <c r="E24" s="112">
        <v>5188.6791999999996</v>
      </c>
      <c r="F24" s="112">
        <v>7281.0338000000002</v>
      </c>
      <c r="G24" s="112">
        <v>0</v>
      </c>
      <c r="H24" s="112">
        <v>0</v>
      </c>
      <c r="I24" s="112">
        <v>0</v>
      </c>
      <c r="J24" s="112">
        <v>2525.3332999999998</v>
      </c>
      <c r="K24" s="112">
        <v>0</v>
      </c>
    </row>
    <row r="25" spans="1:11" x14ac:dyDescent="0.25">
      <c r="A25" t="s">
        <v>81</v>
      </c>
      <c r="B25" s="112">
        <v>5569.3438999999998</v>
      </c>
      <c r="C25" s="112">
        <v>4809.8725999999997</v>
      </c>
      <c r="D25" s="112">
        <v>0</v>
      </c>
      <c r="E25" s="112">
        <v>4809.8725999999997</v>
      </c>
      <c r="F25" s="112">
        <v>7525.5447000000004</v>
      </c>
      <c r="G25" s="112">
        <v>0</v>
      </c>
      <c r="H25" s="112">
        <v>0</v>
      </c>
      <c r="I25" s="112">
        <v>0</v>
      </c>
      <c r="J25" s="112">
        <v>1000</v>
      </c>
      <c r="K25" s="112">
        <v>4000</v>
      </c>
    </row>
    <row r="26" spans="1:11" x14ac:dyDescent="0.25">
      <c r="A26" t="s">
        <v>82</v>
      </c>
      <c r="B26" s="112">
        <v>5971</v>
      </c>
      <c r="C26" s="112">
        <v>5197.5409</v>
      </c>
      <c r="D26" s="112">
        <v>0</v>
      </c>
      <c r="E26" s="112">
        <v>5197.5409</v>
      </c>
      <c r="F26" s="112">
        <v>7346.43</v>
      </c>
      <c r="G26" s="112">
        <v>0</v>
      </c>
      <c r="H26" s="112">
        <v>0</v>
      </c>
      <c r="I26" s="112">
        <v>0</v>
      </c>
      <c r="J26" s="112">
        <v>0</v>
      </c>
      <c r="K26" s="112">
        <v>4000</v>
      </c>
    </row>
    <row r="27" spans="1:11" x14ac:dyDescent="0.25">
      <c r="A27" t="s">
        <v>83</v>
      </c>
      <c r="B27" s="112">
        <v>1983.5050000000001</v>
      </c>
      <c r="C27" s="112">
        <v>1966</v>
      </c>
      <c r="D27" s="112">
        <v>1966</v>
      </c>
      <c r="E27" s="112">
        <v>0</v>
      </c>
      <c r="F27" s="112">
        <v>2832.5</v>
      </c>
      <c r="G27" s="112">
        <v>0</v>
      </c>
      <c r="H27" s="112">
        <v>0</v>
      </c>
      <c r="I27" s="112">
        <v>0</v>
      </c>
      <c r="J27" s="112">
        <v>0</v>
      </c>
      <c r="K27" s="112">
        <v>0</v>
      </c>
    </row>
    <row r="28" spans="1:11" x14ac:dyDescent="0.25">
      <c r="A28" t="s">
        <v>84</v>
      </c>
      <c r="B28" s="112">
        <v>2221.6770000000001</v>
      </c>
      <c r="C28" s="112">
        <v>2186.8045000000002</v>
      </c>
      <c r="D28" s="112">
        <v>2186.8045000000002</v>
      </c>
      <c r="E28" s="112">
        <v>0</v>
      </c>
      <c r="F28" s="112">
        <v>2558.7777000000001</v>
      </c>
      <c r="G28" s="112">
        <v>0</v>
      </c>
      <c r="H28" s="112">
        <v>0</v>
      </c>
      <c r="I28" s="112">
        <v>0</v>
      </c>
      <c r="J28" s="112">
        <v>0</v>
      </c>
      <c r="K28" s="112">
        <v>0</v>
      </c>
    </row>
    <row r="29" spans="1:11" x14ac:dyDescent="0.25">
      <c r="A29" t="s">
        <v>85</v>
      </c>
      <c r="B29" s="112">
        <v>2371.2105000000001</v>
      </c>
      <c r="C29" s="112">
        <v>2388.6666</v>
      </c>
      <c r="D29" s="112">
        <v>2388.6666</v>
      </c>
      <c r="E29" s="112">
        <v>0</v>
      </c>
      <c r="F29" s="112">
        <v>2057</v>
      </c>
      <c r="G29" s="112">
        <v>0</v>
      </c>
      <c r="H29" s="112">
        <v>0</v>
      </c>
      <c r="I29" s="112">
        <v>0</v>
      </c>
      <c r="J29" s="112">
        <v>0</v>
      </c>
      <c r="K29" s="112">
        <v>0</v>
      </c>
    </row>
    <row r="30" spans="1:11" x14ac:dyDescent="0.25">
      <c r="A30" t="s">
        <v>86</v>
      </c>
      <c r="B30" s="112">
        <v>2417.1412999999998</v>
      </c>
      <c r="C30" s="112">
        <v>2297.8901999999998</v>
      </c>
      <c r="D30" s="112">
        <v>2297.8901999999998</v>
      </c>
      <c r="E30" s="112">
        <v>0</v>
      </c>
      <c r="F30" s="112">
        <v>3395</v>
      </c>
      <c r="G30" s="112">
        <v>0</v>
      </c>
      <c r="H30" s="112">
        <v>0</v>
      </c>
      <c r="I30" s="112">
        <v>0</v>
      </c>
      <c r="J30" s="112">
        <v>0</v>
      </c>
      <c r="K30" s="112">
        <v>0</v>
      </c>
    </row>
    <row r="31" spans="1:11" x14ac:dyDescent="0.25">
      <c r="A31" t="s">
        <v>87</v>
      </c>
      <c r="B31" s="112">
        <v>2251.5821999999998</v>
      </c>
      <c r="C31" s="112">
        <v>2204.4459000000002</v>
      </c>
      <c r="D31" s="112">
        <v>2204.4459000000002</v>
      </c>
      <c r="E31" s="112">
        <v>0</v>
      </c>
      <c r="F31" s="112">
        <v>2949.2</v>
      </c>
      <c r="G31" s="112">
        <v>0</v>
      </c>
      <c r="H31" s="112">
        <v>0</v>
      </c>
      <c r="I31" s="112">
        <v>0</v>
      </c>
      <c r="J31" s="112">
        <v>0</v>
      </c>
      <c r="K31" s="112">
        <v>0</v>
      </c>
    </row>
    <row r="32" spans="1:11" x14ac:dyDescent="0.25">
      <c r="A32" t="s">
        <v>88</v>
      </c>
      <c r="B32" s="112">
        <v>2279.5291999999999</v>
      </c>
      <c r="C32" s="112">
        <v>2237.2656999999999</v>
      </c>
      <c r="D32" s="112">
        <v>2237.2656999999999</v>
      </c>
      <c r="E32" s="112">
        <v>0</v>
      </c>
      <c r="F32" s="112">
        <v>2929.2</v>
      </c>
      <c r="G32" s="112">
        <v>0</v>
      </c>
      <c r="H32" s="112">
        <v>830</v>
      </c>
      <c r="I32" s="112">
        <v>0</v>
      </c>
      <c r="J32" s="112">
        <v>0</v>
      </c>
      <c r="K32" s="112">
        <v>0</v>
      </c>
    </row>
    <row r="33" spans="1:11" x14ac:dyDescent="0.25">
      <c r="A33" t="s">
        <v>89</v>
      </c>
      <c r="B33" s="112">
        <v>2031.6234999999999</v>
      </c>
      <c r="C33" s="112">
        <v>1994.6835000000001</v>
      </c>
      <c r="D33" s="112">
        <v>1994.6835000000001</v>
      </c>
      <c r="E33" s="112">
        <v>0</v>
      </c>
      <c r="F33" s="112">
        <v>2518</v>
      </c>
      <c r="G33" s="112">
        <v>0</v>
      </c>
      <c r="H33" s="112">
        <v>0</v>
      </c>
      <c r="I33" s="112">
        <v>0</v>
      </c>
      <c r="J33" s="112">
        <v>0</v>
      </c>
      <c r="K33" s="112">
        <v>0</v>
      </c>
    </row>
    <row r="34" spans="1:11" x14ac:dyDescent="0.25">
      <c r="A34" t="s">
        <v>90</v>
      </c>
      <c r="B34" s="112">
        <v>2113.2280000000001</v>
      </c>
      <c r="C34" s="112">
        <v>2130.7141999999999</v>
      </c>
      <c r="D34" s="112">
        <v>2130.7141999999999</v>
      </c>
      <c r="E34" s="112">
        <v>0</v>
      </c>
      <c r="F34" s="112">
        <v>2174.1428000000001</v>
      </c>
      <c r="G34" s="112">
        <v>0</v>
      </c>
      <c r="H34" s="112">
        <v>830</v>
      </c>
      <c r="I34" s="112">
        <v>0</v>
      </c>
      <c r="J34" s="112">
        <v>0</v>
      </c>
      <c r="K34" s="112">
        <v>0</v>
      </c>
    </row>
    <row r="35" spans="1:11" x14ac:dyDescent="0.25">
      <c r="A35" t="s">
        <v>91</v>
      </c>
      <c r="B35" s="112">
        <v>2262.3625999999999</v>
      </c>
      <c r="C35" s="112">
        <v>2210.2557999999999</v>
      </c>
      <c r="D35" s="112">
        <v>2210.2557999999999</v>
      </c>
      <c r="E35" s="112">
        <v>0</v>
      </c>
      <c r="F35" s="112">
        <v>3158.6</v>
      </c>
      <c r="G35" s="112">
        <v>0</v>
      </c>
      <c r="H35" s="112">
        <v>0</v>
      </c>
      <c r="I35" s="112">
        <v>0</v>
      </c>
      <c r="J35" s="112">
        <v>0</v>
      </c>
      <c r="K35" s="112">
        <v>0</v>
      </c>
    </row>
    <row r="36" spans="1:11" x14ac:dyDescent="0.25">
      <c r="A36" t="s">
        <v>92</v>
      </c>
      <c r="B36" s="112">
        <v>2455.4</v>
      </c>
      <c r="C36" s="112">
        <v>2458.7619</v>
      </c>
      <c r="D36" s="112">
        <v>2458.7619</v>
      </c>
      <c r="E36" s="112">
        <v>0</v>
      </c>
      <c r="F36" s="112">
        <v>2596.7777000000001</v>
      </c>
      <c r="G36" s="112">
        <v>0</v>
      </c>
      <c r="H36" s="112">
        <v>830</v>
      </c>
      <c r="I36" s="112">
        <v>0</v>
      </c>
      <c r="J36" s="112">
        <v>0</v>
      </c>
      <c r="K36" s="112">
        <v>0</v>
      </c>
    </row>
    <row r="37" spans="1:11" x14ac:dyDescent="0.25">
      <c r="A37" t="s">
        <v>93</v>
      </c>
      <c r="B37" s="112">
        <v>5426.7749999999996</v>
      </c>
      <c r="C37" s="112">
        <v>5030.8333000000002</v>
      </c>
      <c r="D37" s="112">
        <v>0</v>
      </c>
      <c r="E37" s="112">
        <v>5030.8333000000002</v>
      </c>
      <c r="F37" s="112">
        <v>6614.6</v>
      </c>
      <c r="G37" s="112">
        <v>0</v>
      </c>
      <c r="H37" s="112">
        <v>0</v>
      </c>
      <c r="I37" s="112">
        <v>0</v>
      </c>
      <c r="J37" s="112">
        <v>0</v>
      </c>
      <c r="K37" s="112">
        <v>0</v>
      </c>
    </row>
    <row r="38" spans="1:11" x14ac:dyDescent="0.25">
      <c r="A38" t="s">
        <v>94</v>
      </c>
      <c r="B38" s="112">
        <v>5550.4390000000003</v>
      </c>
      <c r="C38" s="112">
        <v>4969.1812</v>
      </c>
      <c r="D38" s="112">
        <v>0</v>
      </c>
      <c r="E38" s="112">
        <v>4969.1812</v>
      </c>
      <c r="F38" s="112">
        <v>7222.1549000000005</v>
      </c>
      <c r="G38" s="112">
        <v>0</v>
      </c>
      <c r="H38" s="112">
        <v>726.25</v>
      </c>
      <c r="I38" s="112">
        <v>0</v>
      </c>
      <c r="J38" s="112">
        <v>0</v>
      </c>
      <c r="K38" s="112">
        <v>0</v>
      </c>
    </row>
    <row r="39" spans="1:11" x14ac:dyDescent="0.25">
      <c r="A39" t="s">
        <v>95</v>
      </c>
      <c r="B39" s="112">
        <v>5492.2037</v>
      </c>
      <c r="C39" s="112">
        <v>5420.5317999999997</v>
      </c>
      <c r="D39" s="112">
        <v>0</v>
      </c>
      <c r="E39" s="112">
        <v>5420.5317999999997</v>
      </c>
      <c r="F39" s="112">
        <v>6635.6193999999996</v>
      </c>
      <c r="G39" s="112">
        <v>0</v>
      </c>
      <c r="H39" s="112">
        <v>415</v>
      </c>
      <c r="I39" s="112">
        <v>0</v>
      </c>
      <c r="J39" s="112">
        <v>0</v>
      </c>
      <c r="K39" s="112">
        <v>0</v>
      </c>
    </row>
    <row r="40" spans="1:11" x14ac:dyDescent="0.25">
      <c r="A40" t="s">
        <v>96</v>
      </c>
      <c r="B40" s="112">
        <v>5865.6966000000002</v>
      </c>
      <c r="C40" s="112">
        <v>2905.8029000000001</v>
      </c>
      <c r="D40" s="112">
        <v>2905.8029000000001</v>
      </c>
      <c r="E40" s="112">
        <v>0</v>
      </c>
      <c r="F40" s="112">
        <v>7977.4784</v>
      </c>
      <c r="G40" s="112">
        <v>6000.9152000000004</v>
      </c>
      <c r="H40" s="112">
        <v>746.17639999999994</v>
      </c>
      <c r="I40" s="112">
        <v>6469.3873999999996</v>
      </c>
      <c r="J40" s="112">
        <v>2225.3076000000001</v>
      </c>
      <c r="K40" s="112">
        <v>4000</v>
      </c>
    </row>
    <row r="41" spans="1:11" x14ac:dyDescent="0.25">
      <c r="A41" t="s">
        <v>97</v>
      </c>
      <c r="B41" s="112">
        <v>7144.1253999999999</v>
      </c>
      <c r="C41" s="112">
        <v>3049.7617</v>
      </c>
      <c r="D41" s="112">
        <v>3049.7617</v>
      </c>
      <c r="E41" s="112">
        <v>0</v>
      </c>
      <c r="F41" s="112">
        <v>9969.4382999999998</v>
      </c>
      <c r="G41" s="112">
        <v>6441.6055999999999</v>
      </c>
      <c r="H41" s="112">
        <v>787.5</v>
      </c>
      <c r="I41" s="112">
        <v>8661.0527000000002</v>
      </c>
      <c r="J41" s="112">
        <v>1464.6666</v>
      </c>
      <c r="K41" s="112">
        <v>4000</v>
      </c>
    </row>
    <row r="42" spans="1:11" x14ac:dyDescent="0.25">
      <c r="A42" t="s">
        <v>98</v>
      </c>
      <c r="B42" s="112">
        <v>4323.2336999999998</v>
      </c>
      <c r="C42" s="112">
        <v>2949.2737999999999</v>
      </c>
      <c r="D42" s="112">
        <v>2949.2737999999999</v>
      </c>
      <c r="E42" s="112">
        <v>0</v>
      </c>
      <c r="F42" s="112">
        <v>6204.9002</v>
      </c>
      <c r="G42" s="112">
        <v>3572.8</v>
      </c>
      <c r="H42" s="112">
        <v>766.15380000000005</v>
      </c>
      <c r="I42" s="112">
        <v>3901.1412999999998</v>
      </c>
      <c r="J42" s="112">
        <v>1000</v>
      </c>
      <c r="K42" s="112">
        <v>4000</v>
      </c>
    </row>
    <row r="43" spans="1:11" x14ac:dyDescent="0.25">
      <c r="A43" t="s">
        <v>99</v>
      </c>
      <c r="B43" s="112">
        <v>4023.6565999999998</v>
      </c>
      <c r="C43" s="112">
        <v>2936.1532999999999</v>
      </c>
      <c r="D43" s="112">
        <v>2936.1532999999999</v>
      </c>
      <c r="E43" s="112">
        <v>0</v>
      </c>
      <c r="F43" s="112">
        <v>6102.7195000000002</v>
      </c>
      <c r="G43" s="112">
        <v>4750.1000000000004</v>
      </c>
      <c r="H43" s="112">
        <v>780.2</v>
      </c>
      <c r="I43" s="112">
        <v>4100.4678000000004</v>
      </c>
      <c r="J43" s="112">
        <v>2353.5554999999999</v>
      </c>
      <c r="K43" s="112">
        <v>4000</v>
      </c>
    </row>
    <row r="44" spans="1:11" x14ac:dyDescent="0.25">
      <c r="A44" t="s">
        <v>100</v>
      </c>
      <c r="B44" s="112">
        <v>4016.8742999999999</v>
      </c>
      <c r="C44" s="112">
        <v>3019.6990999999998</v>
      </c>
      <c r="D44" s="112">
        <v>3019.6990999999998</v>
      </c>
      <c r="E44" s="112">
        <v>0</v>
      </c>
      <c r="F44" s="112">
        <v>5919.9515000000001</v>
      </c>
      <c r="G44" s="112">
        <v>1538.5</v>
      </c>
      <c r="H44" s="112">
        <v>716.81809999999996</v>
      </c>
      <c r="I44" s="112">
        <v>3345.4004</v>
      </c>
      <c r="J44" s="112">
        <v>4000</v>
      </c>
      <c r="K44" s="112">
        <v>4000</v>
      </c>
    </row>
    <row r="45" spans="1:11" x14ac:dyDescent="0.25">
      <c r="A45" t="s">
        <v>101</v>
      </c>
      <c r="B45" s="112">
        <v>3830.1043</v>
      </c>
      <c r="C45" s="112">
        <v>2982.1219000000001</v>
      </c>
      <c r="D45" s="112">
        <v>2982.1219000000001</v>
      </c>
      <c r="E45" s="112">
        <v>0</v>
      </c>
      <c r="F45" s="112">
        <v>6095.2145</v>
      </c>
      <c r="G45" s="112">
        <v>3287.7692000000002</v>
      </c>
      <c r="H45" s="112">
        <v>760.83330000000001</v>
      </c>
      <c r="I45" s="112">
        <v>3854.0884999999998</v>
      </c>
      <c r="J45" s="112">
        <v>3144</v>
      </c>
      <c r="K45" s="112">
        <v>4000</v>
      </c>
    </row>
    <row r="46" spans="1:11" x14ac:dyDescent="0.25">
      <c r="A46" t="s">
        <v>102</v>
      </c>
      <c r="B46" s="112">
        <v>4337.3908000000001</v>
      </c>
      <c r="C46" s="112">
        <v>2911.3254999999999</v>
      </c>
      <c r="D46" s="112">
        <v>2911.3254999999999</v>
      </c>
      <c r="E46" s="112">
        <v>0</v>
      </c>
      <c r="F46" s="112">
        <v>5986.3581000000004</v>
      </c>
      <c r="G46" s="112">
        <v>3203.6666</v>
      </c>
      <c r="H46" s="112">
        <v>800.35709999999995</v>
      </c>
      <c r="I46" s="112">
        <v>4372.6439</v>
      </c>
      <c r="J46" s="112">
        <v>1000</v>
      </c>
      <c r="K46" s="112">
        <v>4000</v>
      </c>
    </row>
    <row r="47" spans="1:11" x14ac:dyDescent="0.25">
      <c r="A47" t="s">
        <v>103</v>
      </c>
      <c r="B47" s="112">
        <v>5050.2209000000003</v>
      </c>
      <c r="C47" s="112">
        <v>4905.8389999999999</v>
      </c>
      <c r="D47" s="112">
        <v>0</v>
      </c>
      <c r="E47" s="112">
        <v>4905.8389999999999</v>
      </c>
      <c r="F47" s="112">
        <v>6776.2079999999996</v>
      </c>
      <c r="G47" s="112">
        <v>0</v>
      </c>
      <c r="H47" s="112">
        <v>574.61530000000005</v>
      </c>
      <c r="I47" s="112">
        <v>0</v>
      </c>
      <c r="J47" s="112">
        <v>0</v>
      </c>
      <c r="K47" s="112">
        <v>4000</v>
      </c>
    </row>
    <row r="48" spans="1:11" x14ac:dyDescent="0.25">
      <c r="A48" t="s">
        <v>104</v>
      </c>
      <c r="B48" s="112">
        <v>3398.9859000000001</v>
      </c>
      <c r="C48" s="112">
        <v>3297.8494000000001</v>
      </c>
      <c r="D48" s="112">
        <v>3297.8494000000001</v>
      </c>
      <c r="E48" s="112">
        <v>0</v>
      </c>
      <c r="F48" s="112">
        <v>3509.3060999999998</v>
      </c>
      <c r="G48" s="112">
        <v>0</v>
      </c>
      <c r="H48" s="112">
        <v>0</v>
      </c>
      <c r="I48" s="112">
        <v>0</v>
      </c>
      <c r="J48" s="112">
        <v>0</v>
      </c>
      <c r="K48" s="112">
        <v>4000</v>
      </c>
    </row>
    <row r="49" spans="1:11" x14ac:dyDescent="0.25">
      <c r="A49" t="s">
        <v>105</v>
      </c>
      <c r="B49" s="112">
        <v>3191.9562000000001</v>
      </c>
      <c r="C49" s="112">
        <v>2740.7402999999999</v>
      </c>
      <c r="D49" s="112">
        <v>2740.7402999999999</v>
      </c>
      <c r="E49" s="112">
        <v>0</v>
      </c>
      <c r="F49" s="112">
        <v>3822</v>
      </c>
      <c r="G49" s="112">
        <v>0</v>
      </c>
      <c r="H49" s="112">
        <v>0</v>
      </c>
      <c r="I49" s="112">
        <v>0</v>
      </c>
      <c r="J49" s="112">
        <v>0</v>
      </c>
      <c r="K49" s="112">
        <v>4000</v>
      </c>
    </row>
    <row r="50" spans="1:11" x14ac:dyDescent="0.25">
      <c r="A50" t="s">
        <v>106</v>
      </c>
      <c r="B50" s="112">
        <v>1457.9629</v>
      </c>
      <c r="C50" s="112">
        <v>1408.5383999999999</v>
      </c>
      <c r="D50" s="112">
        <v>1408.5383999999999</v>
      </c>
      <c r="E50" s="112">
        <v>0</v>
      </c>
      <c r="F50" s="112">
        <v>2743</v>
      </c>
      <c r="G50" s="112">
        <v>0</v>
      </c>
      <c r="H50" s="112">
        <v>0</v>
      </c>
      <c r="I50" s="112">
        <v>0</v>
      </c>
      <c r="J50" s="112">
        <v>0</v>
      </c>
      <c r="K50" s="112">
        <v>0</v>
      </c>
    </row>
    <row r="51" spans="1:11" x14ac:dyDescent="0.25">
      <c r="A51" t="s">
        <v>107</v>
      </c>
      <c r="B51" s="112">
        <v>1550</v>
      </c>
      <c r="C51" s="112">
        <v>1550</v>
      </c>
      <c r="D51" s="112">
        <v>1550</v>
      </c>
      <c r="E51" s="112">
        <v>0</v>
      </c>
      <c r="F51" s="112">
        <v>0</v>
      </c>
      <c r="G51" s="112">
        <v>0</v>
      </c>
      <c r="H51" s="112">
        <v>0</v>
      </c>
      <c r="I51" s="112">
        <v>0</v>
      </c>
      <c r="J51" s="112">
        <v>0</v>
      </c>
      <c r="K51" s="112">
        <v>0</v>
      </c>
    </row>
    <row r="52" spans="1:11" x14ac:dyDescent="0.25">
      <c r="A52" t="s">
        <v>108</v>
      </c>
      <c r="B52" s="112">
        <v>1709.1428000000001</v>
      </c>
      <c r="C52" s="112">
        <v>1570</v>
      </c>
      <c r="D52" s="112">
        <v>1570</v>
      </c>
      <c r="E52" s="112">
        <v>0</v>
      </c>
      <c r="F52" s="112">
        <v>2057</v>
      </c>
      <c r="G52" s="112">
        <v>0</v>
      </c>
      <c r="H52" s="112">
        <v>0</v>
      </c>
      <c r="I52" s="112">
        <v>0</v>
      </c>
      <c r="J52" s="112">
        <v>0</v>
      </c>
      <c r="K52" s="112">
        <v>0</v>
      </c>
    </row>
    <row r="53" spans="1:11" x14ac:dyDescent="0.25">
      <c r="A53" t="s">
        <v>109</v>
      </c>
      <c r="B53" s="112">
        <v>2128.2141999999999</v>
      </c>
      <c r="C53" s="112">
        <v>2191.1666</v>
      </c>
      <c r="D53" s="112">
        <v>2191.1666</v>
      </c>
      <c r="E53" s="112">
        <v>0</v>
      </c>
      <c r="F53" s="112">
        <v>3086</v>
      </c>
      <c r="G53" s="112">
        <v>0</v>
      </c>
      <c r="H53" s="112">
        <v>415</v>
      </c>
      <c r="I53" s="112">
        <v>0</v>
      </c>
      <c r="J53" s="112">
        <v>0</v>
      </c>
      <c r="K53" s="112">
        <v>0</v>
      </c>
    </row>
    <row r="54" spans="1:11" x14ac:dyDescent="0.25">
      <c r="A54" t="s">
        <v>110</v>
      </c>
      <c r="B54" s="112">
        <v>4868.0958000000001</v>
      </c>
      <c r="C54" s="112">
        <v>2868.4117000000001</v>
      </c>
      <c r="D54" s="112">
        <v>2868.4117000000001</v>
      </c>
      <c r="E54" s="112">
        <v>0</v>
      </c>
      <c r="F54" s="112">
        <v>7457.5</v>
      </c>
      <c r="G54" s="112">
        <v>8206</v>
      </c>
      <c r="H54" s="112">
        <v>753</v>
      </c>
      <c r="I54" s="112">
        <v>4479.0824000000002</v>
      </c>
      <c r="J54" s="112">
        <v>0</v>
      </c>
      <c r="K54" s="112">
        <v>4000</v>
      </c>
    </row>
    <row r="55" spans="1:11" x14ac:dyDescent="0.25">
      <c r="A55" t="s">
        <v>111</v>
      </c>
      <c r="B55" s="112">
        <v>4697.3325999999997</v>
      </c>
      <c r="C55" s="112">
        <v>2843.4011</v>
      </c>
      <c r="D55" s="112">
        <v>2843.4011</v>
      </c>
      <c r="E55" s="112">
        <v>0</v>
      </c>
      <c r="F55" s="112">
        <v>7089.6045000000004</v>
      </c>
      <c r="G55" s="112">
        <v>4990.7012000000004</v>
      </c>
      <c r="H55" s="112">
        <v>795.41660000000002</v>
      </c>
      <c r="I55" s="112">
        <v>5146.0724</v>
      </c>
      <c r="J55" s="112">
        <v>1602.6666</v>
      </c>
      <c r="K55" s="112">
        <v>4000</v>
      </c>
    </row>
    <row r="56" spans="1:11" x14ac:dyDescent="0.25">
      <c r="A56" t="s">
        <v>112</v>
      </c>
      <c r="B56" s="112">
        <v>5176.0591000000004</v>
      </c>
      <c r="C56" s="112">
        <v>3043.9362999999998</v>
      </c>
      <c r="D56" s="112">
        <v>3043.9362999999998</v>
      </c>
      <c r="E56" s="112">
        <v>0</v>
      </c>
      <c r="F56" s="112">
        <v>8126.1544999999996</v>
      </c>
      <c r="G56" s="112">
        <v>5255.0891000000001</v>
      </c>
      <c r="H56" s="112">
        <v>753.17939999999999</v>
      </c>
      <c r="I56" s="112">
        <v>5948.9748</v>
      </c>
      <c r="J56" s="112">
        <v>2808.4515999999999</v>
      </c>
      <c r="K56" s="112">
        <v>4000</v>
      </c>
    </row>
    <row r="57" spans="1:11" x14ac:dyDescent="0.25">
      <c r="A57" t="s">
        <v>113</v>
      </c>
      <c r="B57" s="112">
        <v>2290.9731000000002</v>
      </c>
      <c r="C57" s="112">
        <v>2201.0571</v>
      </c>
      <c r="D57" s="112">
        <v>2201.0571</v>
      </c>
      <c r="E57" s="112">
        <v>0</v>
      </c>
      <c r="F57" s="112">
        <v>3080.8326000000002</v>
      </c>
      <c r="G57" s="112">
        <v>1766.1621</v>
      </c>
      <c r="H57" s="112">
        <v>688.33720000000005</v>
      </c>
      <c r="I57" s="112">
        <v>1890.1637000000001</v>
      </c>
      <c r="J57" s="112">
        <v>0</v>
      </c>
      <c r="K57" s="112">
        <v>4000</v>
      </c>
    </row>
    <row r="58" spans="1:11" x14ac:dyDescent="0.25">
      <c r="A58" t="s">
        <v>114</v>
      </c>
      <c r="B58" s="112">
        <v>3148.875</v>
      </c>
      <c r="C58" s="112">
        <v>2792.8571000000002</v>
      </c>
      <c r="D58" s="112">
        <v>2792.8571000000002</v>
      </c>
      <c r="E58" s="112">
        <v>0</v>
      </c>
      <c r="F58" s="112">
        <v>3425.7777000000001</v>
      </c>
      <c r="G58" s="112">
        <v>0</v>
      </c>
      <c r="H58" s="112">
        <v>0</v>
      </c>
      <c r="I58" s="112">
        <v>0</v>
      </c>
      <c r="J58" s="112">
        <v>0</v>
      </c>
      <c r="K58" s="112">
        <v>0</v>
      </c>
    </row>
    <row r="59" spans="1:11" x14ac:dyDescent="0.25">
      <c r="A59" t="s">
        <v>115</v>
      </c>
      <c r="B59" s="112">
        <v>5719.4768000000004</v>
      </c>
      <c r="C59" s="112">
        <v>5005.5761000000002</v>
      </c>
      <c r="D59" s="112">
        <v>0</v>
      </c>
      <c r="E59" s="112">
        <v>5005.5761000000002</v>
      </c>
      <c r="F59" s="112">
        <v>7310.0382</v>
      </c>
      <c r="G59" s="112">
        <v>0</v>
      </c>
      <c r="H59" s="112">
        <v>0</v>
      </c>
      <c r="I59" s="112">
        <v>0</v>
      </c>
      <c r="J59" s="112">
        <v>4000</v>
      </c>
      <c r="K59" s="112">
        <v>4000</v>
      </c>
    </row>
    <row r="60" spans="1:11" x14ac:dyDescent="0.25">
      <c r="A60" t="s">
        <v>116</v>
      </c>
      <c r="B60" s="112">
        <v>5848.2236000000003</v>
      </c>
      <c r="C60" s="112">
        <v>5061.9390999999996</v>
      </c>
      <c r="D60" s="112">
        <v>0</v>
      </c>
      <c r="E60" s="112">
        <v>5061.9390999999996</v>
      </c>
      <c r="F60" s="112">
        <v>7288.9111999999996</v>
      </c>
      <c r="G60" s="112">
        <v>0</v>
      </c>
      <c r="H60" s="112">
        <v>0</v>
      </c>
      <c r="I60" s="112">
        <v>0</v>
      </c>
      <c r="J60" s="112">
        <v>3144</v>
      </c>
      <c r="K60" s="112">
        <v>4000</v>
      </c>
    </row>
    <row r="61" spans="1:11" x14ac:dyDescent="0.25">
      <c r="A61" t="s">
        <v>117</v>
      </c>
      <c r="B61" s="112">
        <v>6199.3121000000001</v>
      </c>
      <c r="C61" s="112">
        <v>6260.9395000000004</v>
      </c>
      <c r="D61" s="112">
        <v>0</v>
      </c>
      <c r="E61" s="112">
        <v>6260.9395000000004</v>
      </c>
      <c r="F61" s="112">
        <v>6458.6665999999996</v>
      </c>
      <c r="G61" s="112">
        <v>0</v>
      </c>
      <c r="H61" s="112">
        <v>830</v>
      </c>
      <c r="I61" s="112">
        <v>0</v>
      </c>
      <c r="J61" s="112">
        <v>0</v>
      </c>
      <c r="K61" s="112">
        <v>0</v>
      </c>
    </row>
    <row r="62" spans="1:11" x14ac:dyDescent="0.25">
      <c r="A62" t="s">
        <v>118</v>
      </c>
      <c r="B62" s="112">
        <v>2172.1507000000001</v>
      </c>
      <c r="C62" s="112">
        <v>2162.4582999999998</v>
      </c>
      <c r="D62" s="112">
        <v>2162.4582999999998</v>
      </c>
      <c r="E62" s="112">
        <v>0</v>
      </c>
      <c r="F62" s="112">
        <v>2728.4</v>
      </c>
      <c r="G62" s="112">
        <v>0</v>
      </c>
      <c r="H62" s="112">
        <v>554</v>
      </c>
      <c r="I62" s="112">
        <v>0</v>
      </c>
      <c r="J62" s="112">
        <v>0</v>
      </c>
      <c r="K62" s="112">
        <v>0</v>
      </c>
    </row>
    <row r="63" spans="1:11" x14ac:dyDescent="0.25">
      <c r="A63" t="s">
        <v>119</v>
      </c>
      <c r="B63" s="112">
        <v>2056.1129999999998</v>
      </c>
      <c r="C63" s="112">
        <v>1977.9905000000001</v>
      </c>
      <c r="D63" s="112">
        <v>1977.9905000000001</v>
      </c>
      <c r="E63" s="112">
        <v>0</v>
      </c>
      <c r="F63" s="112">
        <v>2976.2222000000002</v>
      </c>
      <c r="G63" s="112">
        <v>0</v>
      </c>
      <c r="H63" s="112">
        <v>0</v>
      </c>
      <c r="I63" s="112">
        <v>0</v>
      </c>
      <c r="J63" s="112">
        <v>0</v>
      </c>
      <c r="K63" s="112">
        <v>0</v>
      </c>
    </row>
    <row r="64" spans="1:11" x14ac:dyDescent="0.25">
      <c r="A64" t="s">
        <v>120</v>
      </c>
      <c r="B64" s="112">
        <v>1714.741</v>
      </c>
      <c r="C64" s="112">
        <v>1712.4768999999999</v>
      </c>
      <c r="D64" s="112">
        <v>1712.4768999999999</v>
      </c>
      <c r="E64" s="112">
        <v>0</v>
      </c>
      <c r="F64" s="112">
        <v>2148</v>
      </c>
      <c r="G64" s="112">
        <v>0</v>
      </c>
      <c r="H64" s="112">
        <v>345.5</v>
      </c>
      <c r="I64" s="112">
        <v>0</v>
      </c>
      <c r="J64" s="112">
        <v>0</v>
      </c>
      <c r="K64" s="112">
        <v>0</v>
      </c>
    </row>
    <row r="65" spans="1:11" x14ac:dyDescent="0.25">
      <c r="A65" t="s">
        <v>121</v>
      </c>
      <c r="B65" s="112">
        <v>2757.5</v>
      </c>
      <c r="C65" s="112">
        <v>2757.5</v>
      </c>
      <c r="D65" s="112">
        <v>2757.5</v>
      </c>
      <c r="E65" s="112">
        <v>0</v>
      </c>
      <c r="F65" s="112">
        <v>0</v>
      </c>
      <c r="G65" s="112">
        <v>0</v>
      </c>
      <c r="H65" s="112">
        <v>0</v>
      </c>
      <c r="I65" s="112">
        <v>0</v>
      </c>
      <c r="J65" s="112">
        <v>0</v>
      </c>
      <c r="K65" s="112">
        <v>0</v>
      </c>
    </row>
    <row r="66" spans="1:11" x14ac:dyDescent="0.25">
      <c r="A66" t="s">
        <v>122</v>
      </c>
      <c r="B66" s="112">
        <v>5318.7395999999999</v>
      </c>
      <c r="C66" s="112">
        <v>5005.5466999999999</v>
      </c>
      <c r="D66" s="112">
        <v>0</v>
      </c>
      <c r="E66" s="112">
        <v>5005.5466999999999</v>
      </c>
      <c r="F66" s="112">
        <v>6769.8666000000003</v>
      </c>
      <c r="G66" s="112">
        <v>0</v>
      </c>
      <c r="H66" s="112">
        <v>0</v>
      </c>
      <c r="I66" s="112">
        <v>0</v>
      </c>
      <c r="J66" s="112">
        <v>0</v>
      </c>
      <c r="K66" s="112">
        <v>0</v>
      </c>
    </row>
    <row r="67" spans="1:11" x14ac:dyDescent="0.25">
      <c r="A67" t="s">
        <v>123</v>
      </c>
      <c r="B67" s="112">
        <v>3803.1579999999999</v>
      </c>
      <c r="C67" s="112">
        <v>2865.6048999999998</v>
      </c>
      <c r="D67" s="112">
        <v>2865.6048999999998</v>
      </c>
      <c r="E67" s="112">
        <v>0</v>
      </c>
      <c r="F67" s="112">
        <v>6096.8769000000002</v>
      </c>
      <c r="G67" s="112">
        <v>4489.8666000000003</v>
      </c>
      <c r="H67" s="112">
        <v>700.3125</v>
      </c>
      <c r="I67" s="112">
        <v>4581.5562</v>
      </c>
      <c r="J67" s="112">
        <v>2579.5</v>
      </c>
      <c r="K67" s="112">
        <v>4000</v>
      </c>
    </row>
    <row r="68" spans="1:11" x14ac:dyDescent="0.25">
      <c r="A68" t="s">
        <v>124</v>
      </c>
      <c r="B68" s="112">
        <v>4144.1764000000003</v>
      </c>
      <c r="C68" s="112">
        <v>2819.1307000000002</v>
      </c>
      <c r="D68" s="112">
        <v>2819.1307000000002</v>
      </c>
      <c r="E68" s="112">
        <v>0</v>
      </c>
      <c r="F68" s="112">
        <v>6613.0730000000003</v>
      </c>
      <c r="G68" s="112">
        <v>3645.5</v>
      </c>
      <c r="H68" s="112">
        <v>702.30759999999998</v>
      </c>
      <c r="I68" s="112">
        <v>4712.9881999999998</v>
      </c>
      <c r="J68" s="112">
        <v>4000</v>
      </c>
      <c r="K68" s="112">
        <v>4000</v>
      </c>
    </row>
    <row r="69" spans="1:11" x14ac:dyDescent="0.25">
      <c r="A69" t="s">
        <v>125</v>
      </c>
      <c r="B69" s="112">
        <v>6084.3544000000002</v>
      </c>
      <c r="C69" s="112">
        <v>3065.7597000000001</v>
      </c>
      <c r="D69" s="112">
        <v>3065.7597000000001</v>
      </c>
      <c r="E69" s="112">
        <v>0</v>
      </c>
      <c r="F69" s="112">
        <v>9352.1079000000009</v>
      </c>
      <c r="G69" s="112">
        <v>7009.9035999999996</v>
      </c>
      <c r="H69" s="112">
        <v>830</v>
      </c>
      <c r="I69" s="112">
        <v>7953.6683999999996</v>
      </c>
      <c r="J69" s="112">
        <v>2285.7141999999999</v>
      </c>
      <c r="K69" s="112">
        <v>4000</v>
      </c>
    </row>
    <row r="70" spans="1:11" x14ac:dyDescent="0.25">
      <c r="A70" t="s">
        <v>126</v>
      </c>
      <c r="B70" s="112">
        <v>5436.2097999999996</v>
      </c>
      <c r="C70" s="112">
        <v>4893.5625</v>
      </c>
      <c r="D70" s="112">
        <v>0</v>
      </c>
      <c r="E70" s="112">
        <v>4893.5625</v>
      </c>
      <c r="F70" s="112">
        <v>7479.1175999999996</v>
      </c>
      <c r="G70" s="112">
        <v>0</v>
      </c>
      <c r="H70" s="112">
        <v>0</v>
      </c>
      <c r="I70" s="112">
        <v>0</v>
      </c>
      <c r="J70" s="112">
        <v>0</v>
      </c>
      <c r="K70" s="112">
        <v>0</v>
      </c>
    </row>
    <row r="71" spans="1:11" x14ac:dyDescent="0.25">
      <c r="A71" t="s">
        <v>127</v>
      </c>
      <c r="B71" s="112">
        <v>5518.9218000000001</v>
      </c>
      <c r="C71" s="112">
        <v>5009.9606999999996</v>
      </c>
      <c r="D71" s="112">
        <v>0</v>
      </c>
      <c r="E71" s="112">
        <v>5009.9606999999996</v>
      </c>
      <c r="F71" s="112">
        <v>7774</v>
      </c>
      <c r="G71" s="112">
        <v>0</v>
      </c>
      <c r="H71" s="112">
        <v>415</v>
      </c>
      <c r="I71" s="112">
        <v>0</v>
      </c>
      <c r="J71" s="112">
        <v>0</v>
      </c>
      <c r="K71" s="112">
        <v>4000</v>
      </c>
    </row>
    <row r="72" spans="1:11" x14ac:dyDescent="0.25">
      <c r="A72" t="s">
        <v>128</v>
      </c>
      <c r="B72" s="112">
        <v>5991.5264999999999</v>
      </c>
      <c r="C72" s="112">
        <v>5228.1436999999996</v>
      </c>
      <c r="D72" s="112">
        <v>0</v>
      </c>
      <c r="E72" s="112">
        <v>5228.1436999999996</v>
      </c>
      <c r="F72" s="112">
        <v>7574.6665999999996</v>
      </c>
      <c r="G72" s="112">
        <v>0</v>
      </c>
      <c r="H72" s="112">
        <v>0</v>
      </c>
      <c r="I72" s="112">
        <v>0</v>
      </c>
      <c r="J72" s="112">
        <v>0</v>
      </c>
      <c r="K72" s="112">
        <v>4000</v>
      </c>
    </row>
    <row r="73" spans="1:11" x14ac:dyDescent="0.25">
      <c r="A73" t="s">
        <v>129</v>
      </c>
      <c r="B73" s="112">
        <v>5501.8600999999999</v>
      </c>
      <c r="C73" s="112">
        <v>4778.8856999999998</v>
      </c>
      <c r="D73" s="112">
        <v>0</v>
      </c>
      <c r="E73" s="112">
        <v>4778.8856999999998</v>
      </c>
      <c r="F73" s="112">
        <v>7269.8108000000002</v>
      </c>
      <c r="G73" s="112">
        <v>0</v>
      </c>
      <c r="H73" s="112">
        <v>0</v>
      </c>
      <c r="I73" s="112">
        <v>0</v>
      </c>
      <c r="J73" s="112">
        <v>0</v>
      </c>
      <c r="K73" s="112">
        <v>4000</v>
      </c>
    </row>
    <row r="74" spans="1:11" x14ac:dyDescent="0.25">
      <c r="A74" t="s">
        <v>130</v>
      </c>
      <c r="B74" s="112">
        <v>5840.7959000000001</v>
      </c>
      <c r="C74" s="112">
        <v>5210.1289999999999</v>
      </c>
      <c r="D74" s="112">
        <v>0</v>
      </c>
      <c r="E74" s="112">
        <v>5210.1289999999999</v>
      </c>
      <c r="F74" s="112">
        <v>6998.7322999999997</v>
      </c>
      <c r="G74" s="112">
        <v>0</v>
      </c>
      <c r="H74" s="112">
        <v>830</v>
      </c>
      <c r="I74" s="112">
        <v>0</v>
      </c>
      <c r="J74" s="112">
        <v>1000</v>
      </c>
      <c r="K74" s="112">
        <v>0</v>
      </c>
    </row>
    <row r="75" spans="1:11" x14ac:dyDescent="0.25">
      <c r="A75" t="s">
        <v>131</v>
      </c>
      <c r="B75" s="112">
        <v>6233.4654</v>
      </c>
      <c r="C75" s="112">
        <v>5152.576</v>
      </c>
      <c r="D75" s="112">
        <v>0</v>
      </c>
      <c r="E75" s="112">
        <v>5152.576</v>
      </c>
      <c r="F75" s="112">
        <v>7657.9700999999995</v>
      </c>
      <c r="G75" s="112">
        <v>0</v>
      </c>
      <c r="H75" s="112">
        <v>0</v>
      </c>
      <c r="I75" s="112">
        <v>0</v>
      </c>
      <c r="J75" s="112">
        <v>0</v>
      </c>
      <c r="K75" s="112">
        <v>4000</v>
      </c>
    </row>
    <row r="76" spans="1:11" x14ac:dyDescent="0.25">
      <c r="A76" t="s">
        <v>132</v>
      </c>
      <c r="B76" s="112">
        <v>5642.0919000000004</v>
      </c>
      <c r="C76" s="112">
        <v>4879.1224000000002</v>
      </c>
      <c r="D76" s="112">
        <v>0</v>
      </c>
      <c r="E76" s="112">
        <v>4879.1224000000002</v>
      </c>
      <c r="F76" s="112">
        <v>7413.2330000000002</v>
      </c>
      <c r="G76" s="112">
        <v>0</v>
      </c>
      <c r="H76" s="112">
        <v>0</v>
      </c>
      <c r="I76" s="112">
        <v>0</v>
      </c>
      <c r="J76" s="112">
        <v>500</v>
      </c>
      <c r="K76" s="112">
        <v>4000</v>
      </c>
    </row>
    <row r="77" spans="1:11" x14ac:dyDescent="0.25">
      <c r="A77" t="s">
        <v>133</v>
      </c>
      <c r="B77" s="112">
        <v>5847.1013999999996</v>
      </c>
      <c r="C77" s="112">
        <v>5911.9767000000002</v>
      </c>
      <c r="D77" s="112">
        <v>0</v>
      </c>
      <c r="E77" s="112">
        <v>5911.9767000000002</v>
      </c>
      <c r="F77" s="112">
        <v>6144.2857000000004</v>
      </c>
      <c r="G77" s="112">
        <v>0</v>
      </c>
      <c r="H77" s="112">
        <v>622.5</v>
      </c>
      <c r="I77" s="112">
        <v>0</v>
      </c>
      <c r="J77" s="112">
        <v>0</v>
      </c>
      <c r="K77" s="112">
        <v>0</v>
      </c>
    </row>
    <row r="78" spans="1:11" x14ac:dyDescent="0.25">
      <c r="A78" t="s">
        <v>134</v>
      </c>
      <c r="B78" s="112">
        <v>2943.1034</v>
      </c>
      <c r="C78" s="112">
        <v>2943.1034</v>
      </c>
      <c r="D78" s="112">
        <v>2943.1034</v>
      </c>
      <c r="E78" s="112">
        <v>0</v>
      </c>
      <c r="F78" s="112">
        <v>0</v>
      </c>
      <c r="G78" s="112">
        <v>0</v>
      </c>
      <c r="H78" s="112">
        <v>0</v>
      </c>
      <c r="I78" s="112">
        <v>0</v>
      </c>
      <c r="J78" s="112">
        <v>0</v>
      </c>
      <c r="K78" s="112">
        <v>0</v>
      </c>
    </row>
    <row r="79" spans="1:11" x14ac:dyDescent="0.25">
      <c r="A79" t="s">
        <v>135</v>
      </c>
      <c r="B79" s="112">
        <v>5816.2264999999998</v>
      </c>
      <c r="C79" s="112">
        <v>5046.7592999999997</v>
      </c>
      <c r="D79" s="112">
        <v>0</v>
      </c>
      <c r="E79" s="112">
        <v>5046.7592999999997</v>
      </c>
      <c r="F79" s="112">
        <v>7453.7226000000001</v>
      </c>
      <c r="G79" s="112">
        <v>0</v>
      </c>
      <c r="H79" s="112">
        <v>0</v>
      </c>
      <c r="I79" s="112">
        <v>0</v>
      </c>
      <c r="J79" s="112">
        <v>0</v>
      </c>
      <c r="K79" s="112">
        <v>4000</v>
      </c>
    </row>
    <row r="80" spans="1:11" x14ac:dyDescent="0.25">
      <c r="A80" t="s">
        <v>136</v>
      </c>
      <c r="B80" s="112">
        <v>5838.7968000000001</v>
      </c>
      <c r="C80" s="112">
        <v>5456.5176000000001</v>
      </c>
      <c r="D80" s="112">
        <v>0</v>
      </c>
      <c r="E80" s="112">
        <v>5456.5176000000001</v>
      </c>
      <c r="F80" s="112">
        <v>7286.2067999999999</v>
      </c>
      <c r="G80" s="112">
        <v>0</v>
      </c>
      <c r="H80" s="112">
        <v>747</v>
      </c>
      <c r="I80" s="112">
        <v>0</v>
      </c>
      <c r="J80" s="112">
        <v>1957.6</v>
      </c>
      <c r="K80" s="112">
        <v>4000</v>
      </c>
    </row>
    <row r="81" spans="1:11" x14ac:dyDescent="0.25">
      <c r="A81" t="s">
        <v>137</v>
      </c>
      <c r="B81" s="112">
        <v>5539.0153</v>
      </c>
      <c r="C81" s="112">
        <v>4407.6427999999996</v>
      </c>
      <c r="D81" s="112">
        <v>0</v>
      </c>
      <c r="E81" s="112">
        <v>4407.6427999999996</v>
      </c>
      <c r="F81" s="112">
        <v>7605</v>
      </c>
      <c r="G81" s="112">
        <v>0</v>
      </c>
      <c r="H81" s="112">
        <v>0</v>
      </c>
      <c r="I81" s="112">
        <v>0</v>
      </c>
      <c r="J81" s="112">
        <v>0</v>
      </c>
      <c r="K81" s="112">
        <v>0</v>
      </c>
    </row>
    <row r="82" spans="1:11" x14ac:dyDescent="0.25">
      <c r="A82" t="s">
        <v>138</v>
      </c>
      <c r="B82" s="112">
        <v>5355.2466999999997</v>
      </c>
      <c r="C82" s="112">
        <v>4777.6931000000004</v>
      </c>
      <c r="D82" s="112">
        <v>0</v>
      </c>
      <c r="E82" s="112">
        <v>4777.6931000000004</v>
      </c>
      <c r="F82" s="112">
        <v>7516.9327999999996</v>
      </c>
      <c r="G82" s="112">
        <v>0</v>
      </c>
      <c r="H82" s="112">
        <v>518.75</v>
      </c>
      <c r="I82" s="112">
        <v>0</v>
      </c>
      <c r="J82" s="112">
        <v>1197</v>
      </c>
      <c r="K82" s="112">
        <v>4000</v>
      </c>
    </row>
    <row r="83" spans="1:11" x14ac:dyDescent="0.25">
      <c r="A83" t="s">
        <v>139</v>
      </c>
      <c r="B83" s="112">
        <v>4479.1090999999997</v>
      </c>
      <c r="C83" s="112">
        <v>2793.1087000000002</v>
      </c>
      <c r="D83" s="112">
        <v>2793.1087000000002</v>
      </c>
      <c r="E83" s="112">
        <v>0</v>
      </c>
      <c r="F83" s="112">
        <v>6197.3366999999998</v>
      </c>
      <c r="G83" s="112">
        <v>4894.4089999999997</v>
      </c>
      <c r="H83" s="112">
        <v>760.83330000000001</v>
      </c>
      <c r="I83" s="112">
        <v>5239.4080000000004</v>
      </c>
      <c r="J83" s="112">
        <v>3278.5</v>
      </c>
      <c r="K83" s="112">
        <v>4000</v>
      </c>
    </row>
    <row r="84" spans="1:11" x14ac:dyDescent="0.25">
      <c r="A84" t="s">
        <v>140</v>
      </c>
      <c r="B84" s="112">
        <v>5897.1958999999997</v>
      </c>
      <c r="C84" s="112">
        <v>5387.5972000000002</v>
      </c>
      <c r="D84" s="112">
        <v>0</v>
      </c>
      <c r="E84" s="112">
        <v>5387.5972000000002</v>
      </c>
      <c r="F84" s="112">
        <v>7283.5739999999996</v>
      </c>
      <c r="G84" s="112">
        <v>0</v>
      </c>
      <c r="H84" s="112">
        <v>415</v>
      </c>
      <c r="I84" s="112">
        <v>0</v>
      </c>
      <c r="J84" s="112">
        <v>0</v>
      </c>
      <c r="K84" s="112">
        <v>4000</v>
      </c>
    </row>
    <row r="85" spans="1:11" x14ac:dyDescent="0.25">
      <c r="A85" t="s">
        <v>141</v>
      </c>
      <c r="B85" s="112">
        <v>3604.2755000000002</v>
      </c>
      <c r="C85" s="112">
        <v>2885.8755000000001</v>
      </c>
      <c r="D85" s="112">
        <v>2885.8755000000001</v>
      </c>
      <c r="E85" s="112">
        <v>0</v>
      </c>
      <c r="F85" s="112">
        <v>4693.2456000000002</v>
      </c>
      <c r="G85" s="112">
        <v>2754.6315</v>
      </c>
      <c r="H85" s="112">
        <v>792.27269999999999</v>
      </c>
      <c r="I85" s="112">
        <v>4284.4373999999998</v>
      </c>
      <c r="J85" s="112">
        <v>0</v>
      </c>
      <c r="K85" s="112">
        <v>0</v>
      </c>
    </row>
    <row r="86" spans="1:11" x14ac:dyDescent="0.25">
      <c r="A86" t="s">
        <v>142</v>
      </c>
      <c r="B86" s="112">
        <v>5700.5652</v>
      </c>
      <c r="C86" s="112">
        <v>4789.4308000000001</v>
      </c>
      <c r="D86" s="112">
        <v>0</v>
      </c>
      <c r="E86" s="112">
        <v>4789.4308000000001</v>
      </c>
      <c r="F86" s="112">
        <v>7529.5736999999999</v>
      </c>
      <c r="G86" s="112">
        <v>0</v>
      </c>
      <c r="H86" s="112">
        <v>0</v>
      </c>
      <c r="I86" s="112">
        <v>0</v>
      </c>
      <c r="J86" s="112">
        <v>500</v>
      </c>
      <c r="K86" s="112">
        <v>0</v>
      </c>
    </row>
    <row r="87" spans="1:11" x14ac:dyDescent="0.25">
      <c r="A87" t="s">
        <v>143</v>
      </c>
      <c r="B87" s="112">
        <v>3186.0046000000002</v>
      </c>
      <c r="C87" s="112">
        <v>2865.7341999999999</v>
      </c>
      <c r="D87" s="112">
        <v>2865.7341999999999</v>
      </c>
      <c r="E87" s="112">
        <v>0</v>
      </c>
      <c r="F87" s="112">
        <v>5046.0321999999996</v>
      </c>
      <c r="G87" s="112">
        <v>3775.625</v>
      </c>
      <c r="H87" s="112">
        <v>816.8</v>
      </c>
      <c r="I87" s="112">
        <v>4141.2061999999996</v>
      </c>
      <c r="J87" s="112">
        <v>3494</v>
      </c>
      <c r="K87" s="112">
        <v>0</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O24"/>
  <sheetViews>
    <sheetView tabSelected="1" workbookViewId="0">
      <selection activeCell="Q16" sqref="Q16"/>
    </sheetView>
  </sheetViews>
  <sheetFormatPr defaultRowHeight="15" x14ac:dyDescent="0.25"/>
  <sheetData>
    <row r="1" spans="1:15" x14ac:dyDescent="0.25">
      <c r="A1" s="14"/>
      <c r="B1" s="14"/>
      <c r="C1" s="14"/>
      <c r="D1" s="14"/>
      <c r="E1" s="14"/>
      <c r="F1" s="14"/>
      <c r="G1" s="14"/>
      <c r="H1" s="14"/>
      <c r="I1" s="14"/>
      <c r="J1" s="14"/>
      <c r="K1" s="14"/>
      <c r="L1" s="14"/>
      <c r="M1" s="14"/>
      <c r="N1" s="14"/>
      <c r="O1" s="14"/>
    </row>
    <row r="2" spans="1:15" x14ac:dyDescent="0.25">
      <c r="A2" s="14"/>
      <c r="B2" s="14"/>
      <c r="C2" s="14"/>
      <c r="D2" s="14"/>
      <c r="E2" s="14"/>
      <c r="F2" s="14"/>
      <c r="G2" s="14"/>
      <c r="H2" s="14"/>
      <c r="I2" s="14"/>
      <c r="J2" s="14"/>
      <c r="K2" s="14"/>
      <c r="L2" s="14"/>
      <c r="M2" s="14"/>
      <c r="N2" s="14"/>
      <c r="O2" s="14"/>
    </row>
    <row r="3" spans="1:15" x14ac:dyDescent="0.25">
      <c r="A3" s="14"/>
      <c r="B3" s="14"/>
      <c r="C3" s="14"/>
      <c r="D3" s="14"/>
      <c r="E3" s="14"/>
      <c r="F3" s="14"/>
      <c r="G3" s="14"/>
      <c r="H3" s="14"/>
      <c r="I3" s="14"/>
      <c r="J3" s="14"/>
      <c r="K3" s="14"/>
      <c r="L3" s="14"/>
      <c r="M3" s="14"/>
      <c r="N3" s="14"/>
      <c r="O3" s="14"/>
    </row>
    <row r="4" spans="1:15" x14ac:dyDescent="0.25">
      <c r="A4" s="14"/>
      <c r="B4" s="14"/>
      <c r="C4" s="14"/>
      <c r="D4" s="14"/>
      <c r="E4" s="14"/>
      <c r="F4" s="14"/>
      <c r="G4" s="14"/>
      <c r="H4" s="14"/>
      <c r="I4" s="14"/>
      <c r="J4" s="14"/>
      <c r="K4" s="14"/>
      <c r="L4" s="14"/>
      <c r="M4" s="14"/>
      <c r="N4" s="14"/>
      <c r="O4" s="14"/>
    </row>
    <row r="5" spans="1:15" x14ac:dyDescent="0.25">
      <c r="A5" s="14"/>
      <c r="B5" s="14"/>
      <c r="C5" s="14"/>
      <c r="D5" s="14"/>
      <c r="E5" s="14"/>
      <c r="F5" s="14"/>
      <c r="G5" s="14"/>
      <c r="H5" s="14"/>
      <c r="I5" s="14"/>
      <c r="J5" s="14"/>
      <c r="K5" s="14"/>
      <c r="L5" s="14"/>
      <c r="M5" s="14"/>
      <c r="N5" s="14"/>
      <c r="O5" s="14"/>
    </row>
    <row r="6" spans="1:15" x14ac:dyDescent="0.25">
      <c r="A6" s="14"/>
      <c r="B6" s="14"/>
      <c r="C6" s="14"/>
      <c r="D6" s="14"/>
      <c r="E6" s="14"/>
      <c r="F6" s="14"/>
      <c r="G6" s="14"/>
      <c r="H6" s="14"/>
      <c r="I6" s="14"/>
      <c r="J6" s="14"/>
      <c r="K6" s="14"/>
      <c r="L6" s="14"/>
      <c r="M6" s="14"/>
      <c r="N6" s="14"/>
      <c r="O6" s="14"/>
    </row>
    <row r="7" spans="1:15" x14ac:dyDescent="0.25">
      <c r="A7" s="14"/>
      <c r="B7" s="14"/>
      <c r="C7" s="14"/>
      <c r="D7" s="14"/>
      <c r="E7" s="14"/>
      <c r="F7" s="14"/>
      <c r="G7" s="14"/>
      <c r="H7" s="14"/>
      <c r="I7" s="14"/>
      <c r="J7" s="14"/>
      <c r="K7" s="14"/>
      <c r="L7" s="14"/>
      <c r="M7" s="14"/>
      <c r="N7" s="14"/>
      <c r="O7" s="14"/>
    </row>
    <row r="8" spans="1:15" x14ac:dyDescent="0.25">
      <c r="A8" s="14"/>
      <c r="B8" s="14"/>
      <c r="C8" s="14"/>
      <c r="D8" s="14"/>
      <c r="E8" s="14"/>
      <c r="F8" s="14"/>
      <c r="G8" s="14"/>
      <c r="H8" s="14"/>
      <c r="I8" s="14"/>
      <c r="J8" s="14"/>
      <c r="K8" s="14"/>
      <c r="L8" s="14"/>
      <c r="M8" s="14"/>
      <c r="N8" s="14"/>
      <c r="O8" s="14"/>
    </row>
    <row r="9" spans="1:15" x14ac:dyDescent="0.25">
      <c r="A9" s="14"/>
      <c r="B9" s="14"/>
      <c r="C9" s="14"/>
      <c r="D9" s="14"/>
      <c r="E9" s="14"/>
      <c r="F9" s="14"/>
      <c r="G9" s="14"/>
      <c r="H9" s="14"/>
      <c r="I9" s="14"/>
      <c r="J9" s="14"/>
      <c r="K9" s="14"/>
      <c r="L9" s="14"/>
      <c r="M9" s="14"/>
      <c r="N9" s="14"/>
      <c r="O9" s="14"/>
    </row>
    <row r="10" spans="1:15" x14ac:dyDescent="0.25">
      <c r="A10" s="14"/>
      <c r="B10" s="14"/>
      <c r="C10" s="14"/>
      <c r="D10" s="14"/>
      <c r="E10" s="14"/>
      <c r="F10" s="14"/>
      <c r="G10" s="14"/>
      <c r="H10" s="14"/>
      <c r="I10" s="14"/>
      <c r="J10" s="14"/>
      <c r="K10" s="14"/>
      <c r="L10" s="14"/>
      <c r="M10" s="14"/>
      <c r="N10" s="14"/>
      <c r="O10" s="14"/>
    </row>
    <row r="11" spans="1:15" x14ac:dyDescent="0.25">
      <c r="A11" s="14"/>
      <c r="B11" s="14"/>
      <c r="C11" s="14"/>
      <c r="D11" s="14"/>
      <c r="E11" s="14"/>
      <c r="F11" s="14"/>
      <c r="G11" s="14"/>
      <c r="H11" s="14"/>
      <c r="I11" s="14"/>
      <c r="J11" s="14"/>
      <c r="K11" s="14"/>
      <c r="L11" s="14"/>
      <c r="M11" s="14"/>
      <c r="N11" s="14"/>
      <c r="O11" s="14"/>
    </row>
    <row r="12" spans="1:15" x14ac:dyDescent="0.25">
      <c r="A12" s="14"/>
      <c r="B12" s="14"/>
      <c r="C12" s="14"/>
      <c r="D12" s="14"/>
      <c r="E12" s="14"/>
      <c r="F12" s="14"/>
      <c r="G12" s="14"/>
      <c r="H12" s="14"/>
      <c r="I12" s="14"/>
      <c r="J12" s="14"/>
      <c r="K12" s="14"/>
      <c r="L12" s="14"/>
      <c r="M12" s="14"/>
      <c r="N12" s="14"/>
      <c r="O12" s="14"/>
    </row>
    <row r="13" spans="1:15" x14ac:dyDescent="0.25">
      <c r="A13" s="14"/>
      <c r="B13" s="14"/>
      <c r="C13" s="14"/>
      <c r="D13" s="14"/>
      <c r="E13" s="14"/>
      <c r="F13" s="14"/>
      <c r="G13" s="14"/>
      <c r="H13" s="14"/>
      <c r="I13" s="14"/>
      <c r="J13" s="14"/>
      <c r="K13" s="14"/>
      <c r="L13" s="14"/>
      <c r="M13" s="14"/>
      <c r="N13" s="14"/>
      <c r="O13" s="14"/>
    </row>
    <row r="14" spans="1:15" x14ac:dyDescent="0.25">
      <c r="A14" s="14"/>
      <c r="B14" s="14"/>
      <c r="C14" s="14"/>
      <c r="D14" s="14"/>
      <c r="E14" s="14"/>
      <c r="F14" s="14"/>
      <c r="G14" s="14"/>
      <c r="H14" s="14"/>
      <c r="I14" s="14"/>
      <c r="J14" s="14"/>
      <c r="K14" s="14"/>
      <c r="L14" s="14"/>
      <c r="M14" s="14"/>
      <c r="N14" s="14"/>
      <c r="O14" s="14"/>
    </row>
    <row r="15" spans="1:15" x14ac:dyDescent="0.25">
      <c r="A15" s="14"/>
      <c r="B15" s="14"/>
      <c r="C15" s="14"/>
      <c r="D15" s="14"/>
      <c r="E15" s="14"/>
      <c r="F15" s="14"/>
      <c r="G15" s="14"/>
      <c r="H15" s="14"/>
      <c r="I15" s="14"/>
      <c r="J15" s="14"/>
      <c r="K15" s="14"/>
      <c r="L15" s="14"/>
      <c r="M15" s="14"/>
      <c r="N15" s="14"/>
      <c r="O15" s="14"/>
    </row>
    <row r="16" spans="1:15" x14ac:dyDescent="0.25">
      <c r="A16" s="14"/>
      <c r="B16" s="14"/>
      <c r="C16" s="14"/>
      <c r="D16" s="14"/>
      <c r="E16" s="14"/>
      <c r="F16" s="14"/>
      <c r="G16" s="14"/>
      <c r="H16" s="14"/>
      <c r="I16" s="14"/>
      <c r="J16" s="14"/>
      <c r="K16" s="14"/>
      <c r="L16" s="14"/>
      <c r="M16" s="14"/>
      <c r="N16" s="14"/>
      <c r="O16" s="14"/>
    </row>
    <row r="17" spans="1:15" x14ac:dyDescent="0.25">
      <c r="A17" s="14"/>
      <c r="B17" s="14"/>
      <c r="C17" s="14"/>
      <c r="D17" s="14"/>
      <c r="E17" s="14"/>
      <c r="F17" s="14"/>
      <c r="G17" s="14"/>
      <c r="H17" s="14"/>
      <c r="I17" s="14"/>
      <c r="J17" s="14"/>
      <c r="K17" s="14"/>
      <c r="L17" s="14"/>
      <c r="M17" s="14"/>
      <c r="N17" s="14"/>
      <c r="O17" s="14"/>
    </row>
    <row r="18" spans="1:15" x14ac:dyDescent="0.25">
      <c r="A18" s="14"/>
      <c r="B18" s="14"/>
      <c r="C18" s="14"/>
      <c r="D18" s="14"/>
      <c r="E18" s="14"/>
      <c r="F18" s="14"/>
      <c r="G18" s="14"/>
      <c r="H18" s="14"/>
      <c r="I18" s="14"/>
      <c r="J18" s="14"/>
      <c r="K18" s="14"/>
      <c r="L18" s="14"/>
      <c r="M18" s="14"/>
      <c r="N18" s="14"/>
      <c r="O18" s="14"/>
    </row>
    <row r="19" spans="1:15" x14ac:dyDescent="0.25">
      <c r="A19" s="14"/>
      <c r="B19" s="14"/>
      <c r="C19" s="14"/>
      <c r="D19" s="14"/>
      <c r="E19" s="14"/>
      <c r="F19" s="14"/>
      <c r="G19" s="14"/>
      <c r="H19" s="14"/>
      <c r="I19" s="14"/>
      <c r="J19" s="14"/>
      <c r="K19" s="14"/>
      <c r="L19" s="14"/>
      <c r="M19" s="14"/>
      <c r="N19" s="14"/>
      <c r="O19" s="14"/>
    </row>
    <row r="20" spans="1:15" x14ac:dyDescent="0.25">
      <c r="A20" s="14"/>
      <c r="B20" s="14"/>
      <c r="C20" s="14"/>
      <c r="D20" s="14"/>
      <c r="E20" s="14"/>
      <c r="F20" s="14"/>
      <c r="G20" s="14"/>
      <c r="H20" s="14"/>
      <c r="I20" s="14"/>
      <c r="J20" s="14"/>
      <c r="K20" s="14"/>
      <c r="L20" s="14"/>
      <c r="M20" s="14"/>
      <c r="N20" s="14"/>
      <c r="O20" s="14"/>
    </row>
    <row r="21" spans="1:15" x14ac:dyDescent="0.25">
      <c r="A21" s="14"/>
      <c r="B21" s="14"/>
      <c r="C21" s="14"/>
      <c r="D21" s="14"/>
      <c r="E21" s="14"/>
      <c r="F21" s="14"/>
      <c r="G21" s="14"/>
      <c r="H21" s="14"/>
      <c r="I21" s="14"/>
      <c r="J21" s="14"/>
      <c r="K21" s="14"/>
      <c r="L21" s="14"/>
      <c r="M21" s="14"/>
      <c r="N21" s="14"/>
      <c r="O21" s="14"/>
    </row>
    <row r="22" spans="1:15" ht="15.75" customHeight="1" x14ac:dyDescent="0.25">
      <c r="A22" s="14"/>
      <c r="B22" s="14"/>
      <c r="C22" s="14"/>
      <c r="D22" s="14"/>
      <c r="E22" s="14"/>
      <c r="F22" s="14"/>
      <c r="G22" s="14"/>
      <c r="H22" s="14"/>
      <c r="I22" s="14"/>
      <c r="J22" s="14"/>
      <c r="K22" s="14"/>
      <c r="L22" s="14"/>
      <c r="M22" s="14"/>
      <c r="N22" s="14"/>
      <c r="O22" s="14"/>
    </row>
    <row r="23" spans="1:15" ht="15.75" customHeight="1" x14ac:dyDescent="0.25">
      <c r="A23" s="14"/>
      <c r="B23" s="14"/>
      <c r="C23" s="14"/>
      <c r="D23" s="14"/>
      <c r="E23" s="14"/>
      <c r="F23" s="14"/>
      <c r="G23" s="14"/>
      <c r="H23" s="14"/>
      <c r="I23" s="14"/>
      <c r="J23" s="14"/>
      <c r="K23" s="14"/>
      <c r="L23" s="14"/>
      <c r="M23" s="14"/>
      <c r="N23" s="14"/>
      <c r="O23" s="14"/>
    </row>
    <row r="24" spans="1:15" x14ac:dyDescent="0.25">
      <c r="A24" s="14"/>
      <c r="B24" s="14"/>
      <c r="C24" s="14"/>
      <c r="D24" s="14"/>
      <c r="E24" s="14"/>
      <c r="F24" s="14"/>
      <c r="G24" s="14"/>
      <c r="H24" s="14"/>
      <c r="I24" s="14"/>
      <c r="J24" s="14"/>
      <c r="K24" s="14"/>
      <c r="L24" s="14"/>
      <c r="M24" s="14"/>
      <c r="N24" s="14"/>
      <c r="O24" s="14"/>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Data Notes and Definitions</vt:lpstr>
      <vt:lpstr>FAFSA Statistics</vt:lpstr>
      <vt:lpstr>Fiscal Summary</vt:lpstr>
      <vt:lpstr>Award Summary</vt:lpstr>
      <vt:lpstr>Dollars by Institution</vt:lpstr>
      <vt:lpstr>Recipients by Institution</vt:lpstr>
      <vt:lpstr>Mean Award by Institution</vt:lpstr>
      <vt:lpstr>Teaching Stipends</vt:lpstr>
    </vt:vector>
  </TitlesOfParts>
  <Company>State of Indiana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Allen, Jordan (CHE)</dc:creator>
  <cp:lastModifiedBy>Allen, Jordan (CHE)</cp:lastModifiedBy>
  <dcterms:created xsi:type="dcterms:W3CDTF">2016-12-20T16:19:42Z</dcterms:created>
  <dcterms:modified xsi:type="dcterms:W3CDTF">2017-12-11T14:23:44Z</dcterms:modified>
</cp:coreProperties>
</file>