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'Sheet1'!$B$16:$B$29</definedName>
    <definedName name="_xlnm.Print_Area" localSheetId="1">'Sheet1'!$B$1:$S$36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<sst xmlns="http://schemas.openxmlformats.org/spreadsheetml/2006/main" count="95" uniqueCount="68">
  <si>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</si>
  <si>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</si>
  <si>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</si>
  <si>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</si>
  <si>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</si>
  <si>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</si>
  <si>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</si>
  <si>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</si>
  <si>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</si>
  <si>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</si>
  <si>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</si>
  <si>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</si>
  <si>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</si>
  <si>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</si>
  <si>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</si>
  <si>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</si>
  <si>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</si>
  <si>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</si>
  <si>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</si>
  <si>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</si>
  <si>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</si>
  <si>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</si>
  <si>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</si>
  <si>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</si>
  <si>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</si>
  <si>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</si>
  <si>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</si>
  <si>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</si>
  <si>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</si>
  <si>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</si>
  <si>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</si>
  <si>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</si>
  <si>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</si>
  <si>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t>Regular Letting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</si>
  <si>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</si>
  <si>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</si>
  <si>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</si>
  <si>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</si>
  <si>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</si>
  <si>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</si>
  <si>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</si>
  <si>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</si>
  <si>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</si>
  <si>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</si>
  <si>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</si>
  <si>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</si>
  <si>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</si>
  <si>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</si>
  <si>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</si>
  <si>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</si>
  <si>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</si>
  <si>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</si>
  <si>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</si>
  <si>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 xml:space="preserve">Then click on the link for "Contract Information Books, Construction Plans, Notice of Revisions </t>
  </si>
  <si>
    <t>and Revised Wage Rates"</t>
  </si>
  <si>
    <t>IR-28882-B</t>
  </si>
  <si>
    <t>BA CB EE</t>
  </si>
  <si>
    <t>IR-28937-A</t>
  </si>
  <si>
    <t>BA DB</t>
  </si>
  <si>
    <t>R-27982-B</t>
  </si>
  <si>
    <t>CB</t>
  </si>
  <si>
    <t>M-29249-B</t>
  </si>
  <si>
    <t>M-29250-B</t>
  </si>
  <si>
    <t>M-29303-B</t>
  </si>
  <si>
    <t>EN</t>
  </si>
  <si>
    <t>M-29304-B</t>
  </si>
  <si>
    <t>ES</t>
  </si>
  <si>
    <t>BA 0194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</si>
</sst>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2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3" xfId="0" applyNumberFormat="1" applyFont="1" applyBorder="1" applyAlignment="1" applyProtection="1">
      <alignment horizontal="center" vertical="center"/>
      <protection locked="0"/>
    </xf>
    <xf numFmtId="166" fontId="9" fillId="0" borderId="24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165" fontId="3" fillId="0" borderId="28" xfId="0" applyNumberFormat="1" applyFont="1" applyFill="1" applyBorder="1" applyAlignment="1" applyProtection="1">
      <alignment vertical="center"/>
      <protection locked="0"/>
    </xf>
    <xf numFmtId="0" fontId="3" fillId="0" borderId="28" xfId="0" applyNumberFormat="1" applyFont="1" applyFill="1" applyBorder="1" applyAlignment="1" applyProtection="1">
      <alignment vertical="center"/>
      <protection locked="0"/>
    </xf>
    <xf numFmtId="0" fontId="0" fillId="0" borderId="28" xfId="0" applyNumberFormat="1" applyBorder="1" applyAlignment="1">
      <alignment vertical="center"/>
    </xf>
    <xf numFmtId="165" fontId="3" fillId="0" borderId="27" xfId="0" applyNumberFormat="1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9" xfId="0" applyBorder="1" applyAlignment="1">
      <alignment vertical="center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0" fillId="0" borderId="28" xfId="0" applyNumberFormat="1" applyBorder="1" applyAlignment="1">
      <alignment vertical="center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2" t="s">
        <v>41</v>
      </c>
      <c r="C1" s="52"/>
      <c r="D1" s="52"/>
      <c r="E1" s="52"/>
      <c r="F1" s="52"/>
      <c r="G1" s="52"/>
      <c r="H1" s="52"/>
      <c r="I1" s="52"/>
    </row>
    <row r="2" spans="2:9" ht="25.5" customHeight="1">
      <c r="B2" s="57" t="s">
        <v>47</v>
      </c>
      <c r="C2" s="57"/>
      <c r="D2" s="57"/>
      <c r="E2" s="57"/>
      <c r="F2" s="57"/>
      <c r="G2" s="57"/>
      <c r="H2" s="57"/>
      <c r="I2" s="57"/>
    </row>
    <row r="3" spans="2:9" ht="16.5" customHeight="1">
      <c r="B3" s="57"/>
      <c r="C3" s="57"/>
      <c r="D3" s="57"/>
      <c r="E3" s="57"/>
      <c r="F3" s="57"/>
      <c r="G3" s="57"/>
      <c r="H3" s="57"/>
      <c r="I3" s="57"/>
    </row>
    <row r="4" ht="16.5" customHeight="1">
      <c r="B4" s="35"/>
    </row>
    <row r="5" spans="2:9" ht="16.5" customHeight="1">
      <c r="B5" s="56" t="s">
        <v>48</v>
      </c>
      <c r="C5" s="56"/>
      <c r="D5" s="56"/>
      <c r="E5" s="56"/>
      <c r="F5" s="56"/>
      <c r="G5" s="56"/>
      <c r="H5" s="56"/>
      <c r="I5" s="56"/>
    </row>
    <row r="6" spans="2:3" ht="16.5" customHeight="1">
      <c r="B6" s="35"/>
      <c r="C6" s="37"/>
    </row>
    <row r="7" spans="2:7" ht="21" customHeight="1">
      <c r="B7" s="46" t="s">
        <v>2</v>
      </c>
      <c r="C7" s="53"/>
      <c r="D7" s="53"/>
      <c r="E7" s="53"/>
      <c r="F7" s="53"/>
      <c r="G7" s="53"/>
    </row>
    <row r="8" spans="2:7" ht="25.5" customHeight="1">
      <c r="B8" s="46" t="s">
        <v>45</v>
      </c>
      <c r="C8" s="54"/>
      <c r="D8" s="54"/>
      <c r="E8" s="54"/>
      <c r="F8" s="54"/>
      <c r="G8" s="54"/>
    </row>
    <row r="9" ht="15.75" customHeight="1">
      <c r="B9" s="35"/>
    </row>
    <row r="10" spans="2:7" ht="15.75">
      <c r="B10" s="49" t="s">
        <v>46</v>
      </c>
      <c r="C10" s="58"/>
      <c r="D10" s="58"/>
      <c r="E10" s="58"/>
      <c r="F10" s="58"/>
      <c r="G10" s="58"/>
    </row>
    <row r="12" spans="2:7" ht="18" customHeight="1">
      <c r="B12" s="49" t="s">
        <v>44</v>
      </c>
      <c r="C12" s="58"/>
      <c r="D12" s="58"/>
      <c r="E12" s="58"/>
      <c r="F12" s="58"/>
      <c r="G12" s="58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42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5" t="s">
        <v>43</v>
      </c>
      <c r="F26" s="55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36"/>
  <sheetViews>
    <sheetView showGridLines="0" tabSelected="1" workbookViewId="0" topLeftCell="A1">
      <selection activeCell="W20" sqref="W20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77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13"/>
      <c r="R1" s="13"/>
      <c r="S1" s="13"/>
    </row>
    <row r="2" spans="3:19" ht="15.75">
      <c r="C2" s="77" t="s">
        <v>1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13"/>
      <c r="R2" s="13"/>
      <c r="S2" s="13"/>
    </row>
    <row r="3" spans="3:19" ht="15.75">
      <c r="C3" s="82" t="s">
        <v>3</v>
      </c>
      <c r="D3" s="82"/>
      <c r="E3" s="15"/>
      <c r="F3" s="80"/>
      <c r="G3" s="80"/>
      <c r="H3" s="80"/>
      <c r="I3" s="80"/>
      <c r="J3" s="80"/>
      <c r="K3" s="80"/>
      <c r="L3" s="80"/>
      <c r="M3" s="80"/>
      <c r="N3" s="14"/>
      <c r="O3" s="14"/>
      <c r="P3" s="14"/>
      <c r="Q3" s="16"/>
      <c r="R3" s="16"/>
      <c r="S3" s="16"/>
    </row>
    <row r="4" spans="3:19" ht="15.75">
      <c r="C4" s="82" t="s">
        <v>2</v>
      </c>
      <c r="D4" s="82"/>
      <c r="E4" s="15"/>
      <c r="F4" s="80"/>
      <c r="G4" s="80"/>
      <c r="H4" s="80"/>
      <c r="I4" s="80"/>
      <c r="J4" s="80"/>
      <c r="K4" s="80"/>
      <c r="L4" s="80"/>
      <c r="M4" s="80"/>
      <c r="N4" s="14"/>
      <c r="O4" s="14"/>
      <c r="P4" s="14"/>
      <c r="Q4" s="16"/>
      <c r="R4" s="16"/>
      <c r="S4" s="16"/>
    </row>
    <row r="5" spans="3:19" ht="15.75">
      <c r="C5" s="82" t="s">
        <v>34</v>
      </c>
      <c r="D5" s="97"/>
      <c r="E5" s="97"/>
      <c r="F5" s="97"/>
      <c r="G5" s="97"/>
      <c r="H5" s="98"/>
      <c r="I5" s="95"/>
      <c r="J5" s="96"/>
      <c r="K5" s="96"/>
      <c r="L5" s="96"/>
      <c r="M5" s="96"/>
      <c r="N5" s="96"/>
      <c r="O5" s="96"/>
      <c r="P5" s="96"/>
      <c r="Q5" s="16"/>
      <c r="R5" s="16"/>
      <c r="S5" s="16"/>
    </row>
    <row r="6" spans="3:19" ht="15.75">
      <c r="C6" s="17" t="s">
        <v>4</v>
      </c>
      <c r="D6" s="79"/>
      <c r="E6" s="79"/>
      <c r="F6" s="79"/>
      <c r="G6" s="79"/>
      <c r="H6" s="79"/>
      <c r="I6" s="14" t="s">
        <v>5</v>
      </c>
      <c r="J6" s="79"/>
      <c r="K6" s="79"/>
      <c r="L6" s="81" t="s">
        <v>6</v>
      </c>
      <c r="M6" s="81"/>
      <c r="N6" s="79"/>
      <c r="O6" s="79"/>
      <c r="P6" s="79"/>
      <c r="Q6" s="16"/>
      <c r="R6" s="16"/>
      <c r="S6" s="16"/>
    </row>
    <row r="7" spans="3:19" ht="15.75">
      <c r="C7" s="14" t="s">
        <v>14</v>
      </c>
      <c r="D7" s="14"/>
      <c r="E7" s="14"/>
      <c r="F7" s="86"/>
      <c r="G7" s="86"/>
      <c r="H7" s="86"/>
      <c r="I7" s="86"/>
      <c r="J7" s="86"/>
      <c r="K7" s="86"/>
      <c r="L7" s="86"/>
      <c r="M7" s="100" t="s">
        <v>25</v>
      </c>
      <c r="N7" s="101"/>
      <c r="O7" s="101"/>
      <c r="P7" s="101"/>
      <c r="Q7" s="9"/>
      <c r="R7" s="9"/>
      <c r="S7" s="9"/>
    </row>
    <row r="8" spans="3:19" ht="15.75">
      <c r="C8" s="14" t="s">
        <v>15</v>
      </c>
      <c r="D8" s="14"/>
      <c r="E8" s="14"/>
      <c r="F8" s="83"/>
      <c r="G8" s="83"/>
      <c r="H8" s="83"/>
      <c r="I8" s="83"/>
      <c r="J8" s="83"/>
      <c r="K8" s="83"/>
      <c r="L8" s="83"/>
      <c r="M8" s="101"/>
      <c r="N8" s="101"/>
      <c r="O8" s="101"/>
      <c r="P8" s="101"/>
      <c r="Q8" s="10"/>
      <c r="R8" s="10"/>
      <c r="S8" s="10"/>
    </row>
    <row r="9" spans="3:19" ht="15.75">
      <c r="C9" s="14" t="s">
        <v>16</v>
      </c>
      <c r="D9" s="14"/>
      <c r="E9" s="14"/>
      <c r="F9" s="83"/>
      <c r="G9" s="99"/>
      <c r="H9" s="99"/>
      <c r="I9" s="99"/>
      <c r="J9" s="99"/>
      <c r="K9" s="99"/>
      <c r="L9" s="99"/>
      <c r="M9" s="101"/>
      <c r="N9" s="101"/>
      <c r="O9" s="101"/>
      <c r="P9" s="101"/>
      <c r="Q9" s="10"/>
      <c r="R9" s="10"/>
      <c r="S9" s="10"/>
    </row>
    <row r="10" spans="3:19" ht="15.75">
      <c r="C10" s="14" t="s">
        <v>32</v>
      </c>
      <c r="D10" s="14"/>
      <c r="E10" s="14"/>
      <c r="F10" s="84"/>
      <c r="G10" s="84"/>
      <c r="H10" s="84"/>
      <c r="I10" s="84"/>
      <c r="J10" s="84"/>
      <c r="K10" s="84"/>
      <c r="L10" s="84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84"/>
      <c r="G11" s="85"/>
      <c r="H11" s="85"/>
      <c r="I11" s="85"/>
      <c r="J11" s="85"/>
      <c r="K11" s="85"/>
      <c r="L11" s="85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60" t="s">
        <v>26</v>
      </c>
      <c r="B13" s="20"/>
      <c r="C13" s="75" t="s">
        <v>17</v>
      </c>
      <c r="D13" s="76"/>
      <c r="E13" s="68" t="s">
        <v>27</v>
      </c>
      <c r="F13" s="62" t="s">
        <v>36</v>
      </c>
      <c r="G13" s="63"/>
      <c r="H13" s="62" t="s">
        <v>24</v>
      </c>
      <c r="I13" s="63"/>
      <c r="J13" s="62" t="s">
        <v>20</v>
      </c>
      <c r="K13" s="63"/>
      <c r="L13" s="62" t="s">
        <v>21</v>
      </c>
      <c r="M13" s="63"/>
      <c r="N13" s="62" t="s">
        <v>22</v>
      </c>
      <c r="O13" s="63"/>
      <c r="P13" s="62" t="s">
        <v>23</v>
      </c>
      <c r="Q13" s="90"/>
      <c r="R13" s="7"/>
      <c r="S13" s="87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61"/>
      <c r="B14" s="8"/>
      <c r="C14" s="73">
        <v>39197</v>
      </c>
      <c r="D14" s="74"/>
      <c r="E14" s="69"/>
      <c r="F14" s="64"/>
      <c r="G14" s="65"/>
      <c r="H14" s="64"/>
      <c r="I14" s="65"/>
      <c r="J14" s="64"/>
      <c r="K14" s="65"/>
      <c r="L14" s="64"/>
      <c r="M14" s="65"/>
      <c r="N14" s="64"/>
      <c r="O14" s="65"/>
      <c r="P14" s="91"/>
      <c r="Q14" s="92"/>
      <c r="R14" s="1"/>
      <c r="S14" s="88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61"/>
      <c r="B15" s="5"/>
      <c r="C15" s="71" t="s">
        <v>33</v>
      </c>
      <c r="D15" s="72"/>
      <c r="E15" s="69"/>
      <c r="F15" s="66"/>
      <c r="G15" s="67"/>
      <c r="H15" s="66"/>
      <c r="I15" s="67"/>
      <c r="J15" s="66"/>
      <c r="K15" s="67"/>
      <c r="L15" s="66"/>
      <c r="M15" s="67"/>
      <c r="N15" s="66"/>
      <c r="O15" s="67"/>
      <c r="P15" s="93"/>
      <c r="Q15" s="94"/>
      <c r="R15" s="6"/>
      <c r="S15" s="89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70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3">
        <v>144</v>
      </c>
      <c r="D17" s="43" t="s">
        <v>55</v>
      </c>
      <c r="E17" s="43" t="s">
        <v>56</v>
      </c>
      <c r="F17" s="23"/>
      <c r="G17" s="24">
        <f aca="true" t="shared" si="0" ref="G17:G23">IF(D17="","",12.5)</f>
        <v>12.5</v>
      </c>
      <c r="H17" s="25"/>
      <c r="I17" s="24">
        <f aca="true" t="shared" si="1" ref="I17:I23">IF(D17="","",12.5)</f>
        <v>12.5</v>
      </c>
      <c r="J17" s="25"/>
      <c r="K17" s="24">
        <v>116</v>
      </c>
      <c r="L17" s="25"/>
      <c r="M17" s="24">
        <v>58.5</v>
      </c>
      <c r="N17" s="25"/>
      <c r="O17" s="24">
        <v>24.5</v>
      </c>
      <c r="P17" s="25"/>
      <c r="Q17" s="24">
        <v>44</v>
      </c>
      <c r="R17" s="26">
        <f aca="true" t="shared" si="2" ref="R17:R23">IF(B17="",0,F17+H17+J17+L17+N17+P17)</f>
        <v>0</v>
      </c>
      <c r="S17" s="24">
        <f aca="true" t="shared" si="3" ref="S17:S23">IF(R17=0,"",F17*G17+H17*I17+J17*K17+L17*M17+N17*O17+P17*Q17)</f>
      </c>
    </row>
    <row r="18" spans="1:19" ht="15.75">
      <c r="A18" s="11">
        <v>2</v>
      </c>
      <c r="B18" s="23"/>
      <c r="C18" s="43">
        <v>150</v>
      </c>
      <c r="D18" s="43" t="s">
        <v>57</v>
      </c>
      <c r="E18" s="43" t="s">
        <v>58</v>
      </c>
      <c r="F18" s="23"/>
      <c r="G18" s="24">
        <f t="shared" si="0"/>
        <v>12.5</v>
      </c>
      <c r="H18" s="25"/>
      <c r="I18" s="24">
        <f t="shared" si="1"/>
        <v>12.5</v>
      </c>
      <c r="J18" s="25"/>
      <c r="K18" s="24">
        <v>158</v>
      </c>
      <c r="L18" s="25"/>
      <c r="M18" s="24">
        <v>65</v>
      </c>
      <c r="N18" s="25"/>
      <c r="O18" s="24"/>
      <c r="P18" s="25"/>
      <c r="Q18" s="24">
        <v>77</v>
      </c>
      <c r="R18" s="26">
        <f t="shared" si="2"/>
        <v>0</v>
      </c>
      <c r="S18" s="24">
        <f t="shared" si="3"/>
      </c>
    </row>
    <row r="19" spans="1:19" ht="15.75">
      <c r="A19" s="11">
        <v>3</v>
      </c>
      <c r="B19" s="23"/>
      <c r="C19" s="43">
        <v>254</v>
      </c>
      <c r="D19" s="43" t="s">
        <v>59</v>
      </c>
      <c r="E19" s="43" t="s">
        <v>60</v>
      </c>
      <c r="F19" s="23"/>
      <c r="G19" s="24">
        <f t="shared" si="0"/>
        <v>12.5</v>
      </c>
      <c r="H19" s="25"/>
      <c r="I19" s="24">
        <f t="shared" si="1"/>
        <v>12.5</v>
      </c>
      <c r="J19" s="25"/>
      <c r="K19" s="24">
        <v>22</v>
      </c>
      <c r="L19" s="25"/>
      <c r="M19" s="24"/>
      <c r="N19" s="25"/>
      <c r="O19" s="24"/>
      <c r="P19" s="25"/>
      <c r="Q19" s="24">
        <v>23.5</v>
      </c>
      <c r="R19" s="26">
        <f t="shared" si="2"/>
        <v>0</v>
      </c>
      <c r="S19" s="24">
        <f t="shared" si="3"/>
      </c>
    </row>
    <row r="20" spans="1:19" ht="15.75">
      <c r="A20" s="11">
        <v>4</v>
      </c>
      <c r="B20" s="23"/>
      <c r="C20" s="43">
        <v>604</v>
      </c>
      <c r="D20" s="43" t="s">
        <v>61</v>
      </c>
      <c r="E20" s="43" t="s">
        <v>67</v>
      </c>
      <c r="F20" s="23"/>
      <c r="G20" s="24">
        <f t="shared" si="0"/>
        <v>12.5</v>
      </c>
      <c r="H20" s="25"/>
      <c r="I20" s="24">
        <f t="shared" si="1"/>
        <v>12.5</v>
      </c>
      <c r="J20" s="25"/>
      <c r="K20" s="24"/>
      <c r="L20" s="25"/>
      <c r="M20" s="24"/>
      <c r="N20" s="25"/>
      <c r="O20" s="24"/>
      <c r="P20" s="25"/>
      <c r="Q20" s="24"/>
      <c r="R20" s="26">
        <f t="shared" si="2"/>
        <v>0</v>
      </c>
      <c r="S20" s="24">
        <f t="shared" si="3"/>
      </c>
    </row>
    <row r="21" spans="1:19" ht="15.75">
      <c r="A21" s="11">
        <v>5</v>
      </c>
      <c r="B21" s="23"/>
      <c r="C21" s="43">
        <v>606</v>
      </c>
      <c r="D21" s="43" t="s">
        <v>62</v>
      </c>
      <c r="E21" s="43" t="s">
        <v>67</v>
      </c>
      <c r="F21" s="23"/>
      <c r="G21" s="24">
        <f t="shared" si="0"/>
        <v>12.5</v>
      </c>
      <c r="H21" s="25"/>
      <c r="I21" s="24">
        <f t="shared" si="1"/>
        <v>12.5</v>
      </c>
      <c r="J21" s="25"/>
      <c r="K21" s="24"/>
      <c r="L21" s="25"/>
      <c r="M21" s="24"/>
      <c r="N21" s="25"/>
      <c r="O21" s="24"/>
      <c r="P21" s="25"/>
      <c r="Q21" s="24"/>
      <c r="R21" s="26">
        <f t="shared" si="2"/>
        <v>0</v>
      </c>
      <c r="S21" s="24">
        <f t="shared" si="3"/>
      </c>
    </row>
    <row r="22" spans="1:19" ht="15.75">
      <c r="A22" s="11">
        <v>6</v>
      </c>
      <c r="B22" s="23"/>
      <c r="C22" s="43">
        <v>612</v>
      </c>
      <c r="D22" s="43" t="s">
        <v>63</v>
      </c>
      <c r="E22" s="43" t="s">
        <v>64</v>
      </c>
      <c r="F22" s="23"/>
      <c r="G22" s="24">
        <f t="shared" si="0"/>
        <v>12.5</v>
      </c>
      <c r="H22" s="25"/>
      <c r="I22" s="24">
        <f t="shared" si="1"/>
        <v>12.5</v>
      </c>
      <c r="J22" s="25"/>
      <c r="K22" s="24"/>
      <c r="L22" s="25"/>
      <c r="M22" s="24"/>
      <c r="N22" s="25"/>
      <c r="O22" s="24"/>
      <c r="P22" s="25"/>
      <c r="Q22" s="24"/>
      <c r="R22" s="26">
        <f t="shared" si="2"/>
        <v>0</v>
      </c>
      <c r="S22" s="24">
        <f t="shared" si="3"/>
      </c>
    </row>
    <row r="23" spans="1:19" ht="15.75">
      <c r="A23" s="11">
        <v>7</v>
      </c>
      <c r="B23" s="23"/>
      <c r="C23" s="43">
        <v>614</v>
      </c>
      <c r="D23" s="43" t="s">
        <v>65</v>
      </c>
      <c r="E23" s="43" t="s">
        <v>66</v>
      </c>
      <c r="F23" s="23"/>
      <c r="G23" s="24">
        <f t="shared" si="0"/>
        <v>12.5</v>
      </c>
      <c r="H23" s="25"/>
      <c r="I23" s="24">
        <f t="shared" si="1"/>
        <v>12.5</v>
      </c>
      <c r="J23" s="25"/>
      <c r="K23" s="24"/>
      <c r="L23" s="25"/>
      <c r="M23" s="24"/>
      <c r="N23" s="25"/>
      <c r="O23" s="24"/>
      <c r="P23" s="25"/>
      <c r="Q23" s="24"/>
      <c r="R23" s="26">
        <f t="shared" si="2"/>
        <v>0</v>
      </c>
      <c r="S23" s="24">
        <f t="shared" si="3"/>
      </c>
    </row>
    <row r="24" spans="2:19" ht="15.75">
      <c r="B24" s="27" t="s">
        <v>13</v>
      </c>
      <c r="C24" s="28" t="s">
        <v>30</v>
      </c>
      <c r="J24" s="12" t="s">
        <v>9</v>
      </c>
      <c r="K24" s="16"/>
      <c r="L24" s="16"/>
      <c r="M24" s="16"/>
      <c r="N24" s="16"/>
      <c r="O24" s="16"/>
      <c r="P24" s="21"/>
      <c r="Q24" s="21"/>
      <c r="R24" s="30"/>
      <c r="S24" s="31">
        <f>SUM(S17:S23)</f>
        <v>0</v>
      </c>
    </row>
    <row r="25" spans="2:19" ht="15.75">
      <c r="B25" s="42" t="s">
        <v>13</v>
      </c>
      <c r="C25" s="28" t="s">
        <v>29</v>
      </c>
      <c r="J25" s="12" t="s">
        <v>19</v>
      </c>
      <c r="K25" s="21"/>
      <c r="L25" s="21"/>
      <c r="M25" s="21"/>
      <c r="N25" s="21"/>
      <c r="O25" s="21"/>
      <c r="P25" s="21"/>
      <c r="Q25" s="21"/>
      <c r="R25" s="30"/>
      <c r="S25" s="16"/>
    </row>
    <row r="26" spans="2:19" ht="15.75">
      <c r="B26" s="27" t="s">
        <v>13</v>
      </c>
      <c r="C26" s="34"/>
      <c r="E26" s="32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" ht="15.75">
      <c r="B27" s="27" t="s">
        <v>13</v>
      </c>
      <c r="C27" s="51" t="s">
        <v>37</v>
      </c>
      <c r="D27" s="45"/>
    </row>
    <row r="28" spans="2:4" ht="15.75">
      <c r="B28" s="27" t="s">
        <v>13</v>
      </c>
      <c r="D28" s="50" t="s">
        <v>28</v>
      </c>
    </row>
    <row r="29" spans="2:14" ht="18.75" customHeight="1">
      <c r="B29" s="27" t="s">
        <v>13</v>
      </c>
      <c r="D29" s="44" t="s">
        <v>31</v>
      </c>
      <c r="N29" s="47"/>
    </row>
    <row r="30" spans="2:4" ht="15.75">
      <c r="B30" s="27" t="s">
        <v>13</v>
      </c>
      <c r="D30" s="44" t="s">
        <v>35</v>
      </c>
    </row>
    <row r="31" spans="2:6" ht="15.75">
      <c r="B31" s="27" t="s">
        <v>13</v>
      </c>
      <c r="D31" s="44" t="s">
        <v>38</v>
      </c>
      <c r="E31" s="48" t="s">
        <v>39</v>
      </c>
      <c r="F31" s="44" t="s">
        <v>40</v>
      </c>
    </row>
    <row r="32" spans="2:3" ht="15.75">
      <c r="B32" s="27" t="s">
        <v>13</v>
      </c>
      <c r="C32" s="51" t="s">
        <v>49</v>
      </c>
    </row>
    <row r="33" spans="2:4" ht="15.75">
      <c r="B33" s="27" t="s">
        <v>13</v>
      </c>
      <c r="D33" s="12" t="s">
        <v>50</v>
      </c>
    </row>
    <row r="34" spans="2:17" ht="15.75">
      <c r="B34" s="27" t="s">
        <v>13</v>
      </c>
      <c r="D34" s="12" t="s">
        <v>51</v>
      </c>
      <c r="H34" s="59" t="s">
        <v>52</v>
      </c>
      <c r="I34" s="59"/>
      <c r="J34" s="59"/>
      <c r="K34" s="59"/>
      <c r="L34" s="59"/>
      <c r="M34" s="59"/>
      <c r="N34" s="59"/>
      <c r="O34" s="59"/>
      <c r="P34" s="59"/>
      <c r="Q34" s="59"/>
    </row>
    <row r="35" spans="2:4" ht="15.75">
      <c r="B35" s="27" t="s">
        <v>13</v>
      </c>
      <c r="D35" s="12" t="s">
        <v>53</v>
      </c>
    </row>
    <row r="36" spans="2:4" ht="15.75">
      <c r="B36" s="27" t="s">
        <v>13</v>
      </c>
      <c r="D36" s="12" t="s">
        <v>54</v>
      </c>
    </row>
  </sheetData>
  <autoFilter ref="B16:B29"/>
  <mergeCells count="31"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  <mergeCell ref="F8:L8"/>
    <mergeCell ref="F11:L11"/>
    <mergeCell ref="L13:M15"/>
    <mergeCell ref="F7:L7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H34:Q34"/>
    <mergeCell ref="A13:A15"/>
    <mergeCell ref="H13:I15"/>
    <mergeCell ref="E13:E16"/>
    <mergeCell ref="C15:D15"/>
    <mergeCell ref="C14:D14"/>
    <mergeCell ref="C13:D13"/>
    <mergeCell ref="N13:O15"/>
  </mergeCells>
  <conditionalFormatting sqref="N17:N23 P17:P23 L17:L23 J17:J23">
    <cfRule type="expression" priority="1" dxfId="0" stopIfTrue="1">
      <formula>(K17=0)</formula>
    </cfRule>
  </conditionalFormatting>
  <conditionalFormatting sqref="Q17:Q23 O17:O23 M17:M23 K17:K23">
    <cfRule type="cellIs" priority="2" dxfId="1" operator="equal" stopIfTrue="1">
      <formula>0</formula>
    </cfRule>
  </conditionalFormatting>
  <dataValidations count="1">
    <dataValidation type="whole" allowBlank="1" showInputMessage="1" showErrorMessage="1" sqref="F17:F23">
      <formula1>0</formula1>
      <formula2>1</formula2>
    </dataValidation>
  </dataValidations>
  <hyperlinks>
    <hyperlink ref="E31" location="Sheet2!A1" display="cover letter "/>
    <hyperlink ref="H34" r:id="rId1" display="http://www.in.gov/dot/div/contracts/letting/index.html"/>
  </hyperlinks>
  <printOptions horizontalCentered="1"/>
  <pageMargins left="0" right="0" top="0.75" bottom="0.75" header="0.5" footer="0.5"/>
  <pageSetup horizontalDpi="600" verticalDpi="600" orientation="portrait" r:id="rId5"/>
  <headerFooter alignWithMargins="0">
    <oddHeader>&amp;R&amp;D</oddHeader>
    <oddFooter>&amp;RPage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2006-04-11T19:56:33Z</cp:lastPrinted>
  <dcterms:created xsi:type="dcterms:W3CDTF">2001-11-19T15:24:38Z</dcterms:created>
  <dcterms:modified xsi:type="dcterms:W3CDTF">2007-04-19T15:14:13Z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