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350" windowWidth="19440" windowHeight="11115" activeTab="0"/>
  </bookViews>
  <sheets>
    <sheet name="Table 12" sheetId="1" r:id="rId1"/>
    <sheet name="Summary" sheetId="2" r:id="rId2"/>
  </sheets>
  <definedNames>
    <definedName name="_xlnm.Print_Area" localSheetId="0">'Table 12'!$A$1:$L$239</definedName>
    <definedName name="_xlnm.Print_Titles" localSheetId="0">'Table 12'!$2:$2</definedName>
  </definedNames>
  <calcPr fullCalcOnLoad="1"/>
</workbook>
</file>

<file path=xl/sharedStrings.xml><?xml version="1.0" encoding="utf-8"?>
<sst xmlns="http://schemas.openxmlformats.org/spreadsheetml/2006/main" count="518" uniqueCount="368">
  <si>
    <t>Library</t>
  </si>
  <si>
    <t>County</t>
  </si>
  <si>
    <t>2010 Census Population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</si>
  <si>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</si>
  <si>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</si>
  <si>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</si>
  <si>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</si>
  <si>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</si>
  <si>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</si>
  <si>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</si>
  <si>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</si>
  <si>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</si>
  <si>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</si>
  <si>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</si>
  <si>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</si>
  <si>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</si>
  <si>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</si>
  <si>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</si>
  <si>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</si>
  <si>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</si>
  <si>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</si>
  <si>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</si>
  <si>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</si>
  <si>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</si>
  <si>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</si>
  <si>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</si>
  <si>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</si>
  <si>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</si>
  <si>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</si>
  <si>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</si>
  <si>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</si>
  <si>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</si>
  <si>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</si>
  <si>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</si>
  <si>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</si>
  <si>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</si>
  <si>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</si>
  <si>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</si>
  <si>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</si>
  <si>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</si>
  <si>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</si>
  <si>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</si>
  <si>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</si>
  <si>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</si>
  <si>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</si>
  <si>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</si>
  <si>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</si>
  <si>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</si>
  <si>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</si>
  <si>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</si>
  <si>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</si>
  <si>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</si>
  <si>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</si>
  <si>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</si>
  <si>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</si>
  <si>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</si>
  <si>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</si>
  <si>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</si>
  <si>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</si>
  <si>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</si>
  <si>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</si>
  <si>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</si>
  <si>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</si>
  <si>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OHIO TOWNSHIP PUBLIC LIBRARY SYSTEM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</si>
  <si>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</si>
  <si>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</si>
  <si>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</si>
  <si>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</si>
  <si>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</si>
  <si>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</si>
  <si>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</si>
  <si>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</si>
  <si>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</si>
  <si>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</si>
  <si>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</si>
  <si>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</si>
  <si>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</si>
  <si>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</si>
  <si>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</si>
  <si>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</si>
  <si>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</si>
  <si>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</si>
  <si>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</si>
  <si>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</si>
  <si>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</si>
  <si>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</si>
  <si>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</si>
  <si>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</si>
  <si>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</si>
  <si>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</si>
  <si>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</si>
  <si>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</si>
  <si>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</si>
  <si>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</si>
  <si>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</si>
  <si>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</si>
  <si>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</si>
  <si>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</si>
  <si>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</si>
  <si>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</si>
  <si>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</si>
  <si>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</si>
  <si>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</si>
  <si>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</si>
  <si>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</si>
  <si>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</si>
  <si>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</si>
  <si>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</si>
  <si>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</si>
  <si>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</si>
  <si>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</si>
  <si>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</si>
  <si>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</si>
  <si>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</si>
  <si>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</si>
  <si>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</si>
  <si>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</si>
  <si>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</si>
  <si>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</si>
  <si>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</si>
  <si>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</si>
  <si>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</si>
  <si>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</si>
  <si>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</si>
  <si>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</si>
  <si>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</si>
  <si>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</si>
  <si>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</si>
  <si>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</si>
  <si>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</si>
  <si>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</si>
  <si>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</si>
  <si>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</si>
  <si>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</si>
  <si>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</si>
  <si>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</si>
  <si>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</si>
  <si>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</si>
  <si>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</si>
  <si>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</si>
  <si>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</si>
  <si>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</si>
  <si>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</si>
  <si>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</si>
  <si>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ROCKVILLE PUBLIC LIBRARY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</si>
  <si>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</si>
  <si>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</si>
  <si>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</si>
  <si>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</si>
  <si>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</si>
  <si>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</si>
  <si>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</si>
  <si>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</si>
  <si>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</si>
  <si>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BEECH GROVE PUBLIC LIBRARY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</si>
  <si>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</si>
  <si>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</si>
  <si>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</si>
  <si>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</si>
  <si>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</si>
  <si>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</si>
  <si>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</si>
  <si>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</si>
  <si>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</si>
  <si>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</si>
  <si>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</si>
  <si>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</si>
  <si>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</si>
  <si>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</si>
  <si>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</si>
  <si>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</si>
  <si>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</si>
  <si>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</si>
  <si>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</si>
  <si>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</si>
  <si>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</si>
  <si>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</si>
  <si>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</si>
  <si>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</si>
  <si>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</si>
  <si>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</si>
  <si>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</si>
  <si>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</si>
  <si>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</si>
  <si>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</si>
  <si>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</si>
  <si>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</si>
  <si>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</si>
  <si>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</si>
  <si>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</si>
  <si>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</si>
  <si>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</si>
  <si>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</si>
  <si>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</si>
  <si>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</si>
  <si>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</si>
  <si>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</si>
  <si>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</si>
  <si>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</si>
  <si>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</si>
  <si>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</si>
  <si>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</si>
  <si>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</si>
  <si>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</si>
  <si>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</si>
  <si>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</si>
  <si>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</si>
  <si>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</si>
  <si>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</si>
  <si>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</si>
  <si>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</si>
  <si>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</si>
  <si>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</si>
  <si>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</si>
  <si>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</si>
  <si>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</si>
  <si>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</si>
  <si>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</si>
  <si>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</si>
  <si>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</si>
  <si>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</si>
  <si>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</si>
  <si>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</si>
  <si>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</si>
  <si>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</si>
  <si>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</si>
  <si>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</si>
  <si>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</si>
  <si>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</si>
  <si>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</si>
  <si>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</si>
  <si>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</si>
  <si>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</si>
  <si>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</si>
  <si>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</si>
  <si>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</si>
  <si>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</si>
  <si>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</si>
  <si>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</si>
  <si>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</si>
  <si>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</si>
  <si>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</si>
  <si>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</si>
  <si>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</si>
  <si>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</si>
  <si>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</si>
  <si>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</si>
  <si>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</si>
  <si>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</si>
  <si>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</si>
  <si>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</si>
  <si>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</si>
  <si>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</si>
  <si>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</si>
  <si>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</si>
  <si>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</si>
  <si>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</si>
  <si>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</si>
  <si>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</si>
  <si>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</si>
  <si>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</si>
  <si>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</si>
  <si>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</si>
  <si>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</si>
  <si>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</si>
  <si>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</si>
  <si>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</si>
  <si>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</si>
  <si>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</si>
  <si>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</si>
  <si>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</si>
  <si>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</si>
  <si>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</si>
  <si>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</si>
  <si>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</si>
  <si>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</si>
  <si>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</si>
  <si>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</si>
  <si>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</si>
  <si>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</si>
  <si>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</si>
  <si>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</si>
  <si>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</si>
  <si>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</si>
  <si>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</si>
  <si>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</si>
  <si>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</si>
  <si>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</si>
  <si>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</si>
  <si>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</si>
  <si>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</si>
  <si>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</si>
  <si>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</si>
  <si>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</si>
  <si>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</si>
  <si>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</si>
  <si>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</si>
  <si>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</si>
  <si>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</si>
  <si>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</si>
  <si>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</si>
  <si>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</si>
  <si>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</si>
  <si>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</si>
  <si>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</si>
  <si>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</si>
  <si>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</si>
  <si>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</si>
  <si>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</si>
  <si>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</si>
  <si>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</si>
  <si>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</si>
  <si>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</si>
  <si>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</si>
  <si>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</si>
  <si>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</si>
  <si>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</si>
  <si>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</si>
  <si>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</si>
  <si>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</si>
  <si>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</si>
  <si>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</si>
  <si>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</si>
  <si>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</si>
  <si>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</si>
  <si>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</si>
  <si>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</si>
  <si>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</si>
  <si>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</si>
  <si>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</si>
  <si>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</si>
  <si>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</si>
  <si>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</si>
  <si>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</si>
  <si>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</si>
  <si>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</si>
  <si>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</si>
  <si>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</si>
  <si>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 xml:space="preserve">Resident (Library District &amp; Contracting Areas) Registration as % of Population </t>
  </si>
  <si>
    <t xml:space="preserve">Annual Library Visits per Capita </t>
  </si>
  <si>
    <t>Reference transactions per capita</t>
  </si>
  <si>
    <t xml:space="preserve">ILL Net Loan Rate (Score of 1.1 or higher means library does more lending than borrowing) </t>
  </si>
  <si>
    <t xml:space="preserve">Evergreen Net Loan Rate (Score of 1.1 or higher means library does more lending than borrowing) </t>
  </si>
  <si>
    <t xml:space="preserve">Children's Circulation as % of Total Circulation </t>
  </si>
  <si>
    <t xml:space="preserve">Children's Program Attendance as % of Total Program Attendance </t>
  </si>
  <si>
    <t xml:space="preserve">Circulation per capita </t>
  </si>
  <si>
    <t>2010 Population</t>
  </si>
  <si>
    <t>Indiana Total*</t>
  </si>
  <si>
    <t>N=237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</si>
  <si>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</si>
  <si>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</si>
  <si>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</si>
  <si>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</si>
  <si>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</si>
  <si>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</si>
  <si>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</si>
  <si>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</si>
  <si>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</si>
  <si>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</si>
  <si>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</si>
  <si>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N=79</t>
  </si>
  <si>
    <t>Median</t>
  </si>
  <si>
    <t>to 9,999</t>
  </si>
  <si>
    <t>N=125</t>
  </si>
  <si>
    <t>*Does not include population of Willard Library of  Evansville</t>
  </si>
  <si>
    <t>2014 Indiana Public Library Statistics
Output Measures</t>
  </si>
  <si>
    <t>2014 Indiana Public Library Statistics
Summary of Output Measures</t>
  </si>
  <si>
    <t>Total Net Lending Rate (ILL + Evergreen)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</si>
</sst>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[$-409]dddd\,\ mmmm\ dd\,\ yyyy"/>
    <numFmt numFmtId="167" formatCode="[$-409]h:mm:ss\ AM/PM"/>
    <numFmt numFmtId="16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21" fillId="0" borderId="0" xfId="55" applyFont="1" applyFill="1" applyBorder="1" applyAlignment="1">
      <alignment wrapText="1"/>
      <protection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right" wrapText="1"/>
    </xf>
    <xf numFmtId="164" fontId="43" fillId="0" borderId="10" xfId="42" applyNumberFormat="1" applyFont="1" applyFill="1" applyBorder="1" applyAlignment="1">
      <alignment horizontal="right" wrapText="1"/>
    </xf>
    <xf numFmtId="164" fontId="43" fillId="0" borderId="10" xfId="42" applyNumberFormat="1" applyFont="1" applyBorder="1" applyAlignment="1">
      <alignment horizontal="right" wrapText="1"/>
    </xf>
    <xf numFmtId="0" fontId="23" fillId="0" borderId="10" xfId="55" applyFont="1" applyFill="1" applyBorder="1" applyAlignment="1">
      <alignment wrapText="1"/>
      <protection/>
    </xf>
    <xf numFmtId="0" fontId="23" fillId="0" borderId="10" xfId="55" applyFont="1" applyFill="1" applyBorder="1" applyAlignment="1">
      <alignment horizontal="right" wrapText="1"/>
      <protection/>
    </xf>
    <xf numFmtId="3" fontId="23" fillId="0" borderId="10" xfId="55" applyNumberFormat="1" applyFont="1" applyFill="1" applyBorder="1" applyAlignment="1">
      <alignment horizontal="right" wrapText="1"/>
      <protection/>
    </xf>
    <xf numFmtId="0" fontId="43" fillId="0" borderId="0" xfId="0" applyFont="1" applyFill="1" applyBorder="1" applyAlignment="1">
      <alignment horizontal="right" wrapText="1"/>
    </xf>
    <xf numFmtId="0" fontId="24" fillId="0" borderId="0" xfId="55" applyFont="1" applyFill="1" applyBorder="1" applyAlignment="1">
      <alignment wrapText="1"/>
      <protection/>
    </xf>
    <xf numFmtId="0" fontId="23" fillId="0" borderId="0" xfId="55" applyFont="1" applyFill="1" applyBorder="1" applyAlignment="1">
      <alignment wrapText="1"/>
      <protection/>
    </xf>
    <xf numFmtId="0" fontId="23" fillId="0" borderId="0" xfId="59" applyFont="1" applyFill="1" applyBorder="1">
      <alignment/>
      <protection/>
    </xf>
    <xf numFmtId="0" fontId="23" fillId="0" borderId="0" xfId="59" applyFont="1" applyFill="1" applyBorder="1" applyAlignment="1">
      <alignment horizontal="right"/>
      <protection/>
    </xf>
    <xf numFmtId="0" fontId="23" fillId="0" borderId="11" xfId="59" applyFont="1" applyFill="1" applyBorder="1" applyAlignment="1">
      <alignment horizontal="right"/>
      <protection/>
    </xf>
    <xf numFmtId="3" fontId="23" fillId="0" borderId="0" xfId="59" applyNumberFormat="1" applyFont="1" applyFill="1" applyBorder="1">
      <alignment/>
      <protection/>
    </xf>
    <xf numFmtId="3" fontId="23" fillId="0" borderId="0" xfId="59" applyNumberFormat="1" applyFont="1" applyFill="1">
      <alignment/>
      <protection/>
    </xf>
    <xf numFmtId="0" fontId="23" fillId="0" borderId="11" xfId="59" applyFont="1" applyFill="1" applyBorder="1">
      <alignment/>
      <protection/>
    </xf>
    <xf numFmtId="3" fontId="23" fillId="0" borderId="11" xfId="59" applyNumberFormat="1" applyFont="1" applyFill="1" applyBorder="1">
      <alignment/>
      <protection/>
    </xf>
    <xf numFmtId="3" fontId="43" fillId="0" borderId="0" xfId="59" applyNumberFormat="1" applyFont="1" applyFill="1">
      <alignment/>
      <protection/>
    </xf>
    <xf numFmtId="3" fontId="43" fillId="0" borderId="11" xfId="59" applyNumberFormat="1" applyFont="1" applyFill="1" applyBorder="1">
      <alignment/>
      <protection/>
    </xf>
    <xf numFmtId="165" fontId="21" fillId="0" borderId="0" xfId="0" applyNumberFormat="1" applyFont="1" applyFill="1" applyBorder="1" applyAlignment="1">
      <alignment wrapText="1"/>
    </xf>
    <xf numFmtId="165" fontId="42" fillId="0" borderId="0" xfId="0" applyNumberFormat="1" applyFont="1" applyFill="1" applyBorder="1" applyAlignment="1">
      <alignment wrapText="1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9" fontId="43" fillId="0" borderId="10" xfId="0" applyNumberFormat="1" applyFont="1" applyBorder="1" applyAlignment="1">
      <alignment wrapText="1"/>
    </xf>
    <xf numFmtId="2" fontId="43" fillId="0" borderId="10" xfId="0" applyNumberFormat="1" applyFont="1" applyBorder="1" applyAlignment="1">
      <alignment wrapText="1"/>
    </xf>
    <xf numFmtId="9" fontId="21" fillId="0" borderId="0" xfId="62" applyFont="1" applyFill="1" applyBorder="1" applyAlignment="1">
      <alignment wrapText="1"/>
    </xf>
    <xf numFmtId="9" fontId="42" fillId="0" borderId="0" xfId="62" applyFont="1" applyFill="1" applyBorder="1" applyAlignment="1">
      <alignment wrapText="1"/>
    </xf>
    <xf numFmtId="165" fontId="43" fillId="0" borderId="0" xfId="0" applyNumberFormat="1" applyFont="1" applyFill="1" applyBorder="1" applyAlignment="1">
      <alignment/>
    </xf>
    <xf numFmtId="9" fontId="43" fillId="0" borderId="0" xfId="62" applyFont="1" applyFill="1" applyBorder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9" fontId="0" fillId="0" borderId="0" xfId="62" applyFont="1" applyFill="1" applyAlignment="1">
      <alignment/>
    </xf>
    <xf numFmtId="165" fontId="0" fillId="0" borderId="0" xfId="0" applyNumberFormat="1" applyFill="1" applyAlignment="1">
      <alignment/>
    </xf>
    <xf numFmtId="0" fontId="24" fillId="0" borderId="0" xfId="59" applyFont="1" applyFill="1">
      <alignment/>
      <protection/>
    </xf>
    <xf numFmtId="0" fontId="23" fillId="0" borderId="0" xfId="59" applyFont="1" applyFill="1">
      <alignment/>
      <protection/>
    </xf>
    <xf numFmtId="0" fontId="43" fillId="0" borderId="12" xfId="0" applyFont="1" applyFill="1" applyBorder="1" applyAlignment="1">
      <alignment wrapText="1"/>
    </xf>
    <xf numFmtId="0" fontId="42" fillId="0" borderId="0" xfId="0" applyFont="1" applyFill="1" applyAlignment="1">
      <alignment wrapText="1"/>
    </xf>
    <xf numFmtId="2" fontId="43" fillId="0" borderId="10" xfId="0" applyNumberFormat="1" applyFont="1" applyFill="1" applyBorder="1" applyAlignment="1">
      <alignment/>
    </xf>
    <xf numFmtId="0" fontId="43" fillId="0" borderId="0" xfId="0" applyFont="1" applyFill="1" applyAlignment="1">
      <alignment wrapText="1"/>
    </xf>
    <xf numFmtId="43" fontId="43" fillId="0" borderId="10" xfId="0" applyNumberFormat="1" applyFont="1" applyFill="1" applyBorder="1" applyAlignment="1">
      <alignment wrapText="1"/>
    </xf>
    <xf numFmtId="2" fontId="43" fillId="0" borderId="10" xfId="0" applyNumberFormat="1" applyFont="1" applyFill="1" applyBorder="1" applyAlignment="1">
      <alignment wrapText="1"/>
    </xf>
    <xf numFmtId="9" fontId="43" fillId="0" borderId="10" xfId="62" applyFont="1" applyFill="1" applyBorder="1" applyAlignment="1">
      <alignment horizontal="right" wrapText="1"/>
    </xf>
    <xf numFmtId="9" fontId="43" fillId="0" borderId="10" xfId="62" applyFont="1" applyFill="1" applyBorder="1" applyAlignment="1">
      <alignment wrapText="1"/>
    </xf>
    <xf numFmtId="9" fontId="43" fillId="0" borderId="0" xfId="62" applyFont="1" applyFill="1" applyAlignment="1">
      <alignment/>
    </xf>
    <xf numFmtId="165" fontId="43" fillId="0" borderId="0" xfId="0" applyNumberFormat="1" applyFont="1" applyFill="1" applyAlignment="1">
      <alignment/>
    </xf>
    <xf numFmtId="9" fontId="43" fillId="0" borderId="11" xfId="62" applyFont="1" applyFill="1" applyBorder="1" applyAlignment="1">
      <alignment/>
    </xf>
    <xf numFmtId="0" fontId="42" fillId="0" borderId="0" xfId="0" applyFont="1" applyFill="1" applyBorder="1" applyAlignment="1">
      <alignment wrapText="1"/>
    </xf>
    <xf numFmtId="2" fontId="43" fillId="0" borderId="0" xfId="62" applyNumberFormat="1" applyFont="1" applyFill="1" applyAlignment="1">
      <alignment/>
    </xf>
    <xf numFmtId="2" fontId="43" fillId="0" borderId="11" xfId="62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8.8515625" style="24" customWidth="1"/>
    <col min="2" max="2" width="13.140625" style="24" customWidth="1"/>
    <col min="3" max="3" width="12.7109375" style="24" customWidth="1"/>
    <col min="4" max="4" width="13.28125" style="24" customWidth="1"/>
    <col min="5" max="5" width="12.421875" style="24" customWidth="1"/>
    <col min="6" max="6" width="11.57421875" style="43" customWidth="1"/>
    <col min="7" max="7" width="11.140625" style="43" customWidth="1"/>
    <col min="8" max="8" width="16.28125" style="43" customWidth="1"/>
    <col min="9" max="10" width="15.28125" style="43" customWidth="1"/>
    <col min="11" max="11" width="10.7109375" style="43" customWidth="1"/>
    <col min="12" max="12" width="13.00390625" style="43" customWidth="1"/>
    <col min="13" max="16384" width="9.140625" style="24" customWidth="1"/>
  </cols>
  <sheetData>
    <row r="1" spans="1:12" ht="26.25" thickBot="1">
      <c r="A1" s="26" t="s">
        <v>365</v>
      </c>
      <c r="B1" s="27"/>
      <c r="C1" s="27"/>
      <c r="D1" s="27"/>
      <c r="E1" s="27"/>
      <c r="F1" s="40"/>
      <c r="G1" s="40"/>
      <c r="H1" s="40"/>
      <c r="I1" s="40"/>
      <c r="J1" s="40"/>
      <c r="K1" s="40"/>
      <c r="L1" s="40"/>
    </row>
    <row r="2" spans="1:16" ht="89.25">
      <c r="A2" s="2" t="s">
        <v>0</v>
      </c>
      <c r="B2" s="2" t="s">
        <v>1</v>
      </c>
      <c r="C2" s="2" t="s">
        <v>2</v>
      </c>
      <c r="D2" s="1" t="s">
        <v>338</v>
      </c>
      <c r="E2" s="1" t="s">
        <v>339</v>
      </c>
      <c r="F2" s="41" t="s">
        <v>345</v>
      </c>
      <c r="G2" s="41" t="s">
        <v>340</v>
      </c>
      <c r="H2" s="41" t="s">
        <v>341</v>
      </c>
      <c r="I2" s="41" t="s">
        <v>342</v>
      </c>
      <c r="J2" s="41" t="s">
        <v>367</v>
      </c>
      <c r="K2" s="41" t="s">
        <v>343</v>
      </c>
      <c r="L2" s="41" t="s">
        <v>344</v>
      </c>
      <c r="M2" s="1"/>
      <c r="N2" s="1"/>
      <c r="O2" s="1"/>
      <c r="P2" s="1"/>
    </row>
    <row r="3" spans="1:12" s="25" customFormat="1" ht="12.75">
      <c r="A3" s="3" t="s">
        <v>3</v>
      </c>
      <c r="B3" s="4" t="s">
        <v>4</v>
      </c>
      <c r="C3" s="5">
        <v>877389</v>
      </c>
      <c r="D3" s="28">
        <v>0.5272370636057666</v>
      </c>
      <c r="E3" s="29">
        <v>4.78219581052418</v>
      </c>
      <c r="F3" s="42">
        <v>18.18602695041766</v>
      </c>
      <c r="G3" s="44">
        <v>0.32210000353321044</v>
      </c>
      <c r="H3" s="45">
        <v>2.880248833592535</v>
      </c>
      <c r="I3" s="3"/>
      <c r="J3" s="45">
        <v>2.880248833592535</v>
      </c>
      <c r="K3" s="47">
        <v>0.29962403376238234</v>
      </c>
      <c r="L3" s="46">
        <v>0.5070997355339859</v>
      </c>
    </row>
    <row r="4" spans="1:12" s="25" customFormat="1" ht="12.75">
      <c r="A4" s="3" t="s">
        <v>5</v>
      </c>
      <c r="B4" s="4" t="s">
        <v>6</v>
      </c>
      <c r="C4" s="5">
        <v>355329</v>
      </c>
      <c r="D4" s="28">
        <v>0.9378575911338506</v>
      </c>
      <c r="E4" s="29">
        <v>6.70482004001925</v>
      </c>
      <c r="F4" s="42">
        <v>35.0186615784245</v>
      </c>
      <c r="G4" s="44">
        <v>0.8081102302373293</v>
      </c>
      <c r="H4" s="45">
        <v>9.863349131121643</v>
      </c>
      <c r="I4" s="3"/>
      <c r="J4" s="45">
        <v>9.863349131121643</v>
      </c>
      <c r="K4" s="47">
        <v>0.14260654017882615</v>
      </c>
      <c r="L4" s="46">
        <v>0.6393914097869203</v>
      </c>
    </row>
    <row r="5" spans="1:12" s="25" customFormat="1" ht="12.75">
      <c r="A5" s="3" t="s">
        <v>7</v>
      </c>
      <c r="B5" s="4" t="s">
        <v>8</v>
      </c>
      <c r="C5" s="5">
        <v>242837</v>
      </c>
      <c r="D5" s="28">
        <v>0.661188369152971</v>
      </c>
      <c r="E5" s="29">
        <v>5.812660344181488</v>
      </c>
      <c r="F5" s="42">
        <v>9.900373501566895</v>
      </c>
      <c r="G5" s="44">
        <v>0.9678920428106096</v>
      </c>
      <c r="H5" s="45">
        <v>0.39719113451832344</v>
      </c>
      <c r="I5" s="3"/>
      <c r="J5" s="45">
        <v>0.39719113451832344</v>
      </c>
      <c r="K5" s="47">
        <v>0.21890692740176784</v>
      </c>
      <c r="L5" s="46">
        <v>0.5850269304436132</v>
      </c>
    </row>
    <row r="6" spans="1:12" s="25" customFormat="1" ht="12.75">
      <c r="A6" s="3" t="s">
        <v>9</v>
      </c>
      <c r="B6" s="4" t="s">
        <v>10</v>
      </c>
      <c r="C6" s="5">
        <v>179703</v>
      </c>
      <c r="D6" s="28">
        <v>0.682303578682604</v>
      </c>
      <c r="E6" s="29">
        <v>9.686243412742135</v>
      </c>
      <c r="F6" s="42">
        <v>13.702765118000256</v>
      </c>
      <c r="G6" s="44">
        <v>3.196919361390739</v>
      </c>
      <c r="H6" s="45">
        <v>2.5094517958412097</v>
      </c>
      <c r="I6" s="3"/>
      <c r="J6" s="45">
        <v>2.5094517958412097</v>
      </c>
      <c r="K6" s="47">
        <v>0.24341990913033804</v>
      </c>
      <c r="L6" s="46">
        <v>0.7631481514131068</v>
      </c>
    </row>
    <row r="7" spans="1:12" s="25" customFormat="1" ht="12.75">
      <c r="A7" s="3" t="s">
        <v>11</v>
      </c>
      <c r="B7" s="4" t="s">
        <v>12</v>
      </c>
      <c r="C7" s="5">
        <v>167606</v>
      </c>
      <c r="D7" s="28">
        <v>0.6739973509301577</v>
      </c>
      <c r="E7" s="29">
        <v>6.878166652745128</v>
      </c>
      <c r="F7" s="42">
        <v>12.76993663711323</v>
      </c>
      <c r="G7" s="44">
        <v>1.9639929358137538</v>
      </c>
      <c r="H7" s="45">
        <v>0.7625342978298828</v>
      </c>
      <c r="I7" s="3"/>
      <c r="J7" s="45">
        <v>0.7625342978298828</v>
      </c>
      <c r="K7" s="47">
        <v>0.2998633847867466</v>
      </c>
      <c r="L7" s="46">
        <v>0.4430650872054902</v>
      </c>
    </row>
    <row r="8" spans="1:12" s="25" customFormat="1" ht="12.75">
      <c r="A8" s="3" t="s">
        <v>13</v>
      </c>
      <c r="B8" s="4" t="s">
        <v>14</v>
      </c>
      <c r="C8" s="5">
        <v>144947</v>
      </c>
      <c r="D8" s="28">
        <v>0.5358579342794263</v>
      </c>
      <c r="E8" s="29">
        <v>4.310216837878673</v>
      </c>
      <c r="F8" s="42">
        <v>8.086797243130247</v>
      </c>
      <c r="G8" s="44">
        <v>0.3353639606200887</v>
      </c>
      <c r="H8" s="45">
        <v>0.0163265306122449</v>
      </c>
      <c r="I8" s="3"/>
      <c r="J8" s="45">
        <v>0.0163265306122449</v>
      </c>
      <c r="K8" s="47">
        <v>0.3563097776151147</v>
      </c>
      <c r="L8" s="46">
        <v>0.5863537988381364</v>
      </c>
    </row>
    <row r="9" spans="1:12" s="25" customFormat="1" ht="12.75">
      <c r="A9" s="3" t="s">
        <v>15</v>
      </c>
      <c r="B9" s="4" t="s">
        <v>16</v>
      </c>
      <c r="C9" s="5">
        <v>142817</v>
      </c>
      <c r="D9" s="28">
        <v>0.5946000826232172</v>
      </c>
      <c r="E9" s="29">
        <v>5.00150542302387</v>
      </c>
      <c r="F9" s="42">
        <v>10.84622979057115</v>
      </c>
      <c r="G9" s="44">
        <v>0.6076797580120014</v>
      </c>
      <c r="H9" s="45">
        <v>0.0004424778761061947</v>
      </c>
      <c r="I9" s="3"/>
      <c r="J9" s="45">
        <v>0.0004424778761061947</v>
      </c>
      <c r="K9" s="47">
        <v>0.4093023616130394</v>
      </c>
      <c r="L9" s="46">
        <v>0.6932741825401749</v>
      </c>
    </row>
    <row r="10" spans="1:12" s="25" customFormat="1" ht="12.75">
      <c r="A10" s="3" t="s">
        <v>17</v>
      </c>
      <c r="B10" s="4" t="s">
        <v>18</v>
      </c>
      <c r="C10" s="5">
        <v>140680</v>
      </c>
      <c r="D10" s="28">
        <v>0.5904819448393517</v>
      </c>
      <c r="E10" s="29">
        <v>6.220251634916122</v>
      </c>
      <c r="F10" s="42">
        <v>15.21754336081888</v>
      </c>
      <c r="G10" s="44">
        <v>0.5310278646573785</v>
      </c>
      <c r="H10" s="45">
        <v>0.007288629737609329</v>
      </c>
      <c r="I10" s="3"/>
      <c r="J10" s="45">
        <v>0.007288629737609329</v>
      </c>
      <c r="K10" s="47">
        <v>0.49517284160530345</v>
      </c>
      <c r="L10" s="46">
        <v>0.6532172546966027</v>
      </c>
    </row>
    <row r="11" spans="1:12" s="25" customFormat="1" ht="12.75">
      <c r="A11" s="3" t="s">
        <v>19</v>
      </c>
      <c r="B11" s="4" t="s">
        <v>20</v>
      </c>
      <c r="C11" s="5">
        <v>137974</v>
      </c>
      <c r="D11" s="28">
        <v>0.5850522562221868</v>
      </c>
      <c r="E11" s="29">
        <v>7.362640787394726</v>
      </c>
      <c r="F11" s="42">
        <v>18.748670039282764</v>
      </c>
      <c r="G11" s="44">
        <v>0.5868062098656268</v>
      </c>
      <c r="H11" s="45">
        <v>8.357366771159874</v>
      </c>
      <c r="I11" s="3"/>
      <c r="J11" s="45">
        <v>8.357366771159874</v>
      </c>
      <c r="K11" s="47">
        <v>0.37864157236523943</v>
      </c>
      <c r="L11" s="46">
        <v>0.7219514724180838</v>
      </c>
    </row>
    <row r="12" spans="1:12" s="25" customFormat="1" ht="12.75">
      <c r="A12" s="3" t="s">
        <v>21</v>
      </c>
      <c r="B12" s="4" t="s">
        <v>10</v>
      </c>
      <c r="C12" s="6">
        <v>117429</v>
      </c>
      <c r="D12" s="28">
        <v>0.270444268451575</v>
      </c>
      <c r="E12" s="29">
        <v>0.832307181360652</v>
      </c>
      <c r="F12" s="42">
        <v>3.576229040526616</v>
      </c>
      <c r="G12" s="44">
        <v>0.29275562254638976</v>
      </c>
      <c r="H12" s="45">
        <v>3.9615384615384617</v>
      </c>
      <c r="I12" s="3"/>
      <c r="J12" s="45">
        <v>3.9615384615384617</v>
      </c>
      <c r="K12" s="47">
        <v>0.08345219584096315</v>
      </c>
      <c r="L12" s="46">
        <v>0.7461240310077519</v>
      </c>
    </row>
    <row r="13" spans="1:12" s="25" customFormat="1" ht="12.75">
      <c r="A13" s="3" t="s">
        <v>22</v>
      </c>
      <c r="B13" s="4" t="s">
        <v>23</v>
      </c>
      <c r="C13" s="5">
        <v>107848</v>
      </c>
      <c r="D13" s="28">
        <v>0.2377420072694904</v>
      </c>
      <c r="E13" s="29">
        <v>3.5665195460277426</v>
      </c>
      <c r="F13" s="42">
        <v>6.416280320451005</v>
      </c>
      <c r="G13" s="44">
        <v>0.5409928788665529</v>
      </c>
      <c r="H13" s="45">
        <v>0.9329411764705883</v>
      </c>
      <c r="I13" s="3"/>
      <c r="J13" s="45">
        <v>0.9329411764705883</v>
      </c>
      <c r="K13" s="47">
        <v>0.2688635414453823</v>
      </c>
      <c r="L13" s="46">
        <v>0.5395979455459214</v>
      </c>
    </row>
    <row r="14" spans="1:12" s="25" customFormat="1" ht="12.75">
      <c r="A14" s="3" t="s">
        <v>24</v>
      </c>
      <c r="B14" s="4" t="s">
        <v>25</v>
      </c>
      <c r="C14" s="5">
        <v>103988</v>
      </c>
      <c r="D14" s="28">
        <v>0.35498326730007307</v>
      </c>
      <c r="E14" s="29">
        <v>4.255952609916529</v>
      </c>
      <c r="F14" s="42">
        <v>9.7517694349348</v>
      </c>
      <c r="G14" s="44">
        <v>0.5679020656229565</v>
      </c>
      <c r="H14" s="45">
        <v>2.344468546637744</v>
      </c>
      <c r="I14" s="3"/>
      <c r="J14" s="45">
        <v>2.344468546637744</v>
      </c>
      <c r="K14" s="47">
        <v>0.34224957522530564</v>
      </c>
      <c r="L14" s="46">
        <v>0.689360273350319</v>
      </c>
    </row>
    <row r="15" spans="1:12" s="25" customFormat="1" ht="12.75">
      <c r="A15" s="3" t="s">
        <v>26</v>
      </c>
      <c r="B15" s="4" t="s">
        <v>27</v>
      </c>
      <c r="C15" s="5">
        <v>92236</v>
      </c>
      <c r="D15" s="28">
        <v>0.33160588056724055</v>
      </c>
      <c r="E15" s="29">
        <v>3.2945812914697084</v>
      </c>
      <c r="F15" s="42">
        <v>6.6887440912441996</v>
      </c>
      <c r="G15" s="44">
        <v>0.5308773147144282</v>
      </c>
      <c r="H15" s="45">
        <v>3.908091908091908</v>
      </c>
      <c r="I15" s="3"/>
      <c r="J15" s="45">
        <v>3.908091908091908</v>
      </c>
      <c r="K15" s="47">
        <v>0.3090917637447868</v>
      </c>
      <c r="L15" s="46">
        <v>0.7971229262298044</v>
      </c>
    </row>
    <row r="16" spans="1:12" s="25" customFormat="1" ht="12.75">
      <c r="A16" s="3" t="s">
        <v>28</v>
      </c>
      <c r="B16" s="4" t="s">
        <v>12</v>
      </c>
      <c r="C16" s="5">
        <v>89652</v>
      </c>
      <c r="D16" s="28">
        <v>0.754450542096105</v>
      </c>
      <c r="E16" s="29">
        <v>5.3603265961718645</v>
      </c>
      <c r="F16" s="42">
        <v>7.910174898496408</v>
      </c>
      <c r="G16" s="44">
        <v>0.7898652567706242</v>
      </c>
      <c r="H16" s="45">
        <v>2.0160493827160493</v>
      </c>
      <c r="I16" s="3"/>
      <c r="J16" s="45">
        <v>2.0160493827160493</v>
      </c>
      <c r="K16" s="47">
        <v>0.40311465770210797</v>
      </c>
      <c r="L16" s="46">
        <v>0.7410049433702521</v>
      </c>
    </row>
    <row r="17" spans="1:12" s="25" customFormat="1" ht="12.75">
      <c r="A17" s="3" t="s">
        <v>29</v>
      </c>
      <c r="B17" s="4" t="s">
        <v>18</v>
      </c>
      <c r="C17" s="5">
        <v>83293</v>
      </c>
      <c r="D17" s="28">
        <v>0.9018044733651087</v>
      </c>
      <c r="E17" s="29">
        <v>6.83598861849135</v>
      </c>
      <c r="F17" s="42">
        <v>25.26328743111666</v>
      </c>
      <c r="G17" s="44">
        <v>0.7372768419915239</v>
      </c>
      <c r="H17" s="45">
        <v>1.3310344827586207</v>
      </c>
      <c r="I17" s="3"/>
      <c r="J17" s="45">
        <v>1.3310344827586207</v>
      </c>
      <c r="K17" s="47">
        <v>0.4849540573742251</v>
      </c>
      <c r="L17" s="46">
        <v>0.8125911521633447</v>
      </c>
    </row>
    <row r="18" spans="1:12" s="25" customFormat="1" ht="12.75">
      <c r="A18" s="3" t="s">
        <v>30</v>
      </c>
      <c r="B18" s="4" t="s">
        <v>8</v>
      </c>
      <c r="C18" s="5">
        <v>80830</v>
      </c>
      <c r="D18" s="28">
        <v>0.5238401583570457</v>
      </c>
      <c r="E18" s="29">
        <v>2.5842385253000124</v>
      </c>
      <c r="F18" s="42">
        <v>2.531733267351231</v>
      </c>
      <c r="G18" s="44">
        <v>0.25797352468143014</v>
      </c>
      <c r="H18" s="45">
        <v>0.9323671497584541</v>
      </c>
      <c r="I18" s="3"/>
      <c r="J18" s="45">
        <v>0.9323671497584541</v>
      </c>
      <c r="K18" s="47">
        <v>0.2877492181391712</v>
      </c>
      <c r="L18" s="46">
        <v>0.8071818891491023</v>
      </c>
    </row>
    <row r="19" spans="1:12" s="25" customFormat="1" ht="12.75">
      <c r="A19" s="3" t="s">
        <v>31</v>
      </c>
      <c r="B19" s="4" t="s">
        <v>32</v>
      </c>
      <c r="C19" s="5">
        <v>76418</v>
      </c>
      <c r="D19" s="28">
        <v>0.8819126383836269</v>
      </c>
      <c r="E19" s="29">
        <v>4.9347535920856345</v>
      </c>
      <c r="F19" s="42">
        <v>12.02622418801853</v>
      </c>
      <c r="G19" s="44">
        <v>2.312531079065142</v>
      </c>
      <c r="H19" s="45">
        <v>3.1596638655462184</v>
      </c>
      <c r="I19" s="3"/>
      <c r="J19" s="45">
        <v>3.1596638655462184</v>
      </c>
      <c r="K19" s="47">
        <v>0.30169963656938914</v>
      </c>
      <c r="L19" s="46">
        <v>0.5436927139972036</v>
      </c>
    </row>
    <row r="20" spans="1:12" s="25" customFormat="1" ht="12.75">
      <c r="A20" s="3" t="s">
        <v>33</v>
      </c>
      <c r="B20" s="4" t="s">
        <v>34</v>
      </c>
      <c r="C20" s="5">
        <v>76265</v>
      </c>
      <c r="D20" s="28">
        <v>0.6700845735265194</v>
      </c>
      <c r="E20" s="29">
        <v>6.7029174588605525</v>
      </c>
      <c r="F20" s="42">
        <v>12.056539697108766</v>
      </c>
      <c r="G20" s="44">
        <v>1.3883563889071002</v>
      </c>
      <c r="H20" s="45">
        <v>1.6682907023954527</v>
      </c>
      <c r="I20" s="3"/>
      <c r="J20" s="45">
        <v>1.6682907023954527</v>
      </c>
      <c r="K20" s="47">
        <v>0.3778205791893785</v>
      </c>
      <c r="L20" s="46">
        <v>0.5297417166710149</v>
      </c>
    </row>
    <row r="21" spans="1:12" s="25" customFormat="1" ht="12.75">
      <c r="A21" s="3" t="s">
        <v>35</v>
      </c>
      <c r="B21" s="4" t="s">
        <v>8</v>
      </c>
      <c r="C21" s="5">
        <v>75242</v>
      </c>
      <c r="D21" s="28">
        <v>0.8586826506472449</v>
      </c>
      <c r="E21" s="29">
        <v>3.5791047553228252</v>
      </c>
      <c r="F21" s="42">
        <v>2.172417001142979</v>
      </c>
      <c r="G21" s="44">
        <v>1.167366630339438</v>
      </c>
      <c r="H21" s="45">
        <v>2.1</v>
      </c>
      <c r="I21" s="3"/>
      <c r="J21" s="45">
        <v>2.1</v>
      </c>
      <c r="K21" s="47">
        <v>0.7045094428504133</v>
      </c>
      <c r="L21" s="46">
        <v>0.3097141605519658</v>
      </c>
    </row>
    <row r="22" spans="1:12" s="25" customFormat="1" ht="12.75">
      <c r="A22" s="3" t="s">
        <v>36</v>
      </c>
      <c r="B22" s="4" t="s">
        <v>37</v>
      </c>
      <c r="C22" s="5">
        <v>74578</v>
      </c>
      <c r="D22" s="28">
        <v>0.7761135991847462</v>
      </c>
      <c r="E22" s="29">
        <v>3.799525329185551</v>
      </c>
      <c r="F22" s="42">
        <v>5.381399340288021</v>
      </c>
      <c r="G22" s="44">
        <v>0.20389390973209257</v>
      </c>
      <c r="H22" s="45">
        <v>1.2972972972972974</v>
      </c>
      <c r="I22" s="3"/>
      <c r="J22" s="45">
        <v>1.2972972972972974</v>
      </c>
      <c r="K22" s="47">
        <v>0.4441064051388619</v>
      </c>
      <c r="L22" s="46">
        <v>0.5699032441661924</v>
      </c>
    </row>
    <row r="23" spans="1:12" s="25" customFormat="1" ht="12.75">
      <c r="A23" s="3" t="s">
        <v>38</v>
      </c>
      <c r="B23" s="4" t="s">
        <v>39</v>
      </c>
      <c r="C23" s="5">
        <v>72100</v>
      </c>
      <c r="D23" s="28">
        <v>0.5902080443828016</v>
      </c>
      <c r="E23" s="29">
        <v>4.432787794729542</v>
      </c>
      <c r="F23" s="42">
        <v>9.830582524271845</v>
      </c>
      <c r="G23" s="44">
        <v>1.0594174757281554</v>
      </c>
      <c r="H23" s="45">
        <v>4.7636022514071295</v>
      </c>
      <c r="I23" s="3"/>
      <c r="J23" s="45">
        <v>4.7636022514071295</v>
      </c>
      <c r="K23" s="47">
        <v>0.289343030679261</v>
      </c>
      <c r="L23" s="46">
        <v>0.5066979355434744</v>
      </c>
    </row>
    <row r="24" spans="1:12" s="25" customFormat="1" ht="12.75">
      <c r="A24" s="3" t="s">
        <v>40</v>
      </c>
      <c r="B24" s="4" t="s">
        <v>41</v>
      </c>
      <c r="C24" s="5">
        <v>70954</v>
      </c>
      <c r="D24" s="28">
        <v>0.7119824111396116</v>
      </c>
      <c r="E24" s="29">
        <v>6.520943146263776</v>
      </c>
      <c r="F24" s="42">
        <v>13.834611156523945</v>
      </c>
      <c r="G24" s="44">
        <v>0.8393466189362122</v>
      </c>
      <c r="H24" s="45">
        <v>1.552710843373494</v>
      </c>
      <c r="I24" s="3"/>
      <c r="J24" s="45">
        <v>1.552710843373494</v>
      </c>
      <c r="K24" s="47">
        <v>0.17635523282407364</v>
      </c>
      <c r="L24" s="46">
        <v>0.6972618193005845</v>
      </c>
    </row>
    <row r="25" spans="1:12" s="25" customFormat="1" ht="12.75">
      <c r="A25" s="3" t="s">
        <v>42</v>
      </c>
      <c r="B25" s="4" t="s">
        <v>43</v>
      </c>
      <c r="C25" s="5">
        <v>64696</v>
      </c>
      <c r="D25" s="28">
        <v>0.8520774081859775</v>
      </c>
      <c r="E25" s="29">
        <v>4.7543743044392235</v>
      </c>
      <c r="F25" s="42">
        <v>11.77856436255719</v>
      </c>
      <c r="G25" s="44">
        <v>0.3033263262025473</v>
      </c>
      <c r="H25" s="45">
        <v>1.1379310344827587</v>
      </c>
      <c r="I25" s="3"/>
      <c r="J25" s="45">
        <v>1.1379310344827587</v>
      </c>
      <c r="K25" s="47">
        <v>0.29109636679063444</v>
      </c>
      <c r="L25" s="46">
        <v>0.7918976397169055</v>
      </c>
    </row>
    <row r="26" spans="1:12" s="25" customFormat="1" ht="12.75">
      <c r="A26" s="3" t="s">
        <v>44</v>
      </c>
      <c r="B26" s="4" t="s">
        <v>45</v>
      </c>
      <c r="C26" s="5">
        <v>59062</v>
      </c>
      <c r="D26" s="28">
        <v>0.5830483221021977</v>
      </c>
      <c r="E26" s="29">
        <v>4.633571501134401</v>
      </c>
      <c r="F26" s="42">
        <v>4.436625918526294</v>
      </c>
      <c r="G26" s="44">
        <v>1.128390504893163</v>
      </c>
      <c r="H26" s="45">
        <v>0.22883487007544007</v>
      </c>
      <c r="I26" s="3"/>
      <c r="J26" s="45">
        <v>0.22883487007544007</v>
      </c>
      <c r="K26" s="47">
        <v>0.3832412340289121</v>
      </c>
      <c r="L26" s="46">
        <v>0.6347118988628423</v>
      </c>
    </row>
    <row r="27" spans="1:12" s="25" customFormat="1" ht="12.75">
      <c r="A27" s="3" t="s">
        <v>46</v>
      </c>
      <c r="B27" s="4" t="s">
        <v>47</v>
      </c>
      <c r="C27" s="5">
        <v>58997</v>
      </c>
      <c r="D27" s="28">
        <v>0.3839008763157449</v>
      </c>
      <c r="E27" s="29">
        <v>6.8404325643676795</v>
      </c>
      <c r="F27" s="42">
        <v>14.955184161906537</v>
      </c>
      <c r="G27" s="44">
        <v>0.4668881468549248</v>
      </c>
      <c r="H27" s="45">
        <v>1.669123065585851</v>
      </c>
      <c r="I27" s="3"/>
      <c r="J27" s="45">
        <v>1.669123065585851</v>
      </c>
      <c r="K27" s="47">
        <v>0.33996062612842864</v>
      </c>
      <c r="L27" s="46">
        <v>0.6008271966105114</v>
      </c>
    </row>
    <row r="28" spans="1:12" s="25" customFormat="1" ht="12.75">
      <c r="A28" s="3" t="s">
        <v>48</v>
      </c>
      <c r="B28" s="4" t="s">
        <v>49</v>
      </c>
      <c r="C28" s="5">
        <v>55921</v>
      </c>
      <c r="D28" s="28">
        <v>0.4491335991845639</v>
      </c>
      <c r="E28" s="29">
        <v>3.736002575061247</v>
      </c>
      <c r="F28" s="42">
        <v>6.045868278464262</v>
      </c>
      <c r="G28" s="44">
        <v>0.03429838522200962</v>
      </c>
      <c r="H28" s="45">
        <v>0</v>
      </c>
      <c r="I28" s="45">
        <v>0.7384995138005834</v>
      </c>
      <c r="J28" s="45">
        <v>0.7360769402818161</v>
      </c>
      <c r="K28" s="47">
        <v>0.2850770946283693</v>
      </c>
      <c r="L28" s="46">
        <v>0.6740721605097735</v>
      </c>
    </row>
    <row r="29" spans="1:12" s="25" customFormat="1" ht="12.75">
      <c r="A29" s="3" t="s">
        <v>50</v>
      </c>
      <c r="B29" s="4" t="s">
        <v>51</v>
      </c>
      <c r="C29" s="5">
        <v>51760</v>
      </c>
      <c r="D29" s="28">
        <v>0.7276275115919629</v>
      </c>
      <c r="E29" s="29">
        <v>3.0734544049459043</v>
      </c>
      <c r="F29" s="42">
        <v>5.242774343122102</v>
      </c>
      <c r="G29" s="44">
        <v>0.6575347758887171</v>
      </c>
      <c r="H29" s="45">
        <v>1.9410828025477707</v>
      </c>
      <c r="I29" s="45"/>
      <c r="J29" s="45">
        <v>1.9410828025477707</v>
      </c>
      <c r="K29" s="47">
        <v>0.27510447145183997</v>
      </c>
      <c r="L29" s="46">
        <v>0.4735224586288416</v>
      </c>
    </row>
    <row r="30" spans="1:12" s="25" customFormat="1" ht="12.75">
      <c r="A30" s="3" t="s">
        <v>52</v>
      </c>
      <c r="B30" s="4" t="s">
        <v>45</v>
      </c>
      <c r="C30" s="5">
        <v>51170</v>
      </c>
      <c r="D30" s="28">
        <v>0.3607387140902873</v>
      </c>
      <c r="E30" s="29">
        <v>4.538088723861637</v>
      </c>
      <c r="F30" s="42">
        <v>6.157416454954075</v>
      </c>
      <c r="G30" s="44">
        <v>1.0147351964041431</v>
      </c>
      <c r="H30" s="45">
        <v>0.5521023765996343</v>
      </c>
      <c r="I30" s="45"/>
      <c r="J30" s="45">
        <v>0.5521023765996343</v>
      </c>
      <c r="K30" s="47">
        <v>0.5561279060541141</v>
      </c>
      <c r="L30" s="46">
        <v>0.6264212947748932</v>
      </c>
    </row>
    <row r="31" spans="1:12" s="25" customFormat="1" ht="12.75">
      <c r="A31" s="3" t="s">
        <v>53</v>
      </c>
      <c r="B31" s="4" t="s">
        <v>54</v>
      </c>
      <c r="C31" s="5">
        <v>44764</v>
      </c>
      <c r="D31" s="28">
        <v>0.6006165668841033</v>
      </c>
      <c r="E31" s="29">
        <v>3.630484317755339</v>
      </c>
      <c r="F31" s="42">
        <v>7.262666428379948</v>
      </c>
      <c r="G31" s="44">
        <v>0.5923956750960593</v>
      </c>
      <c r="H31" s="45">
        <v>0.18131564400221117</v>
      </c>
      <c r="I31" s="45"/>
      <c r="J31" s="45">
        <v>0.18131564400221117</v>
      </c>
      <c r="K31" s="47">
        <v>0.4037452400140262</v>
      </c>
      <c r="L31" s="46">
        <v>0.6635134551423265</v>
      </c>
    </row>
    <row r="32" spans="1:12" s="25" customFormat="1" ht="12.75">
      <c r="A32" s="3" t="s">
        <v>55</v>
      </c>
      <c r="B32" s="4" t="s">
        <v>56</v>
      </c>
      <c r="C32" s="5">
        <v>44436</v>
      </c>
      <c r="D32" s="28">
        <v>0.44331172922855344</v>
      </c>
      <c r="E32" s="29">
        <v>2.979296066252588</v>
      </c>
      <c r="F32" s="42">
        <v>2.662210820055811</v>
      </c>
      <c r="G32" s="44">
        <v>0.30074714195697183</v>
      </c>
      <c r="H32" s="45">
        <v>1.1891891891891893</v>
      </c>
      <c r="I32" s="45">
        <v>0.42955326460481097</v>
      </c>
      <c r="J32" s="45">
        <v>0.43691099476439793</v>
      </c>
      <c r="K32" s="47">
        <v>0.3800909567363776</v>
      </c>
      <c r="L32" s="46">
        <v>0.5568946981270865</v>
      </c>
    </row>
    <row r="33" spans="1:12" s="25" customFormat="1" ht="12.75">
      <c r="A33" s="3" t="s">
        <v>57</v>
      </c>
      <c r="B33" s="4" t="s">
        <v>8</v>
      </c>
      <c r="C33" s="5">
        <v>41810</v>
      </c>
      <c r="D33" s="28">
        <v>0.8034441521167185</v>
      </c>
      <c r="E33" s="29">
        <v>4.829370963884238</v>
      </c>
      <c r="F33" s="42">
        <v>7.170031093039943</v>
      </c>
      <c r="G33" s="44">
        <v>1.186534321932552</v>
      </c>
      <c r="H33" s="45">
        <v>0.21668099742046432</v>
      </c>
      <c r="I33" s="45"/>
      <c r="J33" s="45">
        <v>0.21668099742046432</v>
      </c>
      <c r="K33" s="47">
        <v>0.4972863342662428</v>
      </c>
      <c r="L33" s="46">
        <v>0.5755999445138021</v>
      </c>
    </row>
    <row r="34" spans="1:12" s="25" customFormat="1" ht="12.75">
      <c r="A34" s="3" t="s">
        <v>58</v>
      </c>
      <c r="B34" s="4" t="s">
        <v>59</v>
      </c>
      <c r="C34" s="5">
        <v>40389</v>
      </c>
      <c r="D34" s="28">
        <v>0.7110351828468148</v>
      </c>
      <c r="E34" s="29">
        <v>5.183713387308425</v>
      </c>
      <c r="F34" s="42">
        <v>8.270395404689395</v>
      </c>
      <c r="G34" s="44">
        <v>0.47963554433137734</v>
      </c>
      <c r="H34" s="45">
        <v>3.6847662141779787</v>
      </c>
      <c r="I34" s="45"/>
      <c r="J34" s="45">
        <v>3.6847662141779787</v>
      </c>
      <c r="K34" s="47">
        <v>0.3144120491089204</v>
      </c>
      <c r="L34" s="46">
        <v>0.434643351800554</v>
      </c>
    </row>
    <row r="35" spans="1:12" s="25" customFormat="1" ht="12.75">
      <c r="A35" s="3" t="s">
        <v>60</v>
      </c>
      <c r="B35" s="4" t="s">
        <v>54</v>
      </c>
      <c r="C35" s="5">
        <v>40258</v>
      </c>
      <c r="D35" s="28">
        <v>0.514556113070694</v>
      </c>
      <c r="E35" s="29">
        <v>5.876819514133837</v>
      </c>
      <c r="F35" s="42">
        <v>12.10887277062944</v>
      </c>
      <c r="G35" s="44">
        <v>0.8776392269859407</v>
      </c>
      <c r="H35" s="45">
        <v>0.04167872648335745</v>
      </c>
      <c r="I35" s="45"/>
      <c r="J35" s="45">
        <v>0.04167872648335745</v>
      </c>
      <c r="K35" s="47">
        <v>0.49379768154115355</v>
      </c>
      <c r="L35" s="46">
        <v>0.6904637087165801</v>
      </c>
    </row>
    <row r="36" spans="1:12" s="25" customFormat="1" ht="12.75">
      <c r="A36" s="3" t="s">
        <v>61</v>
      </c>
      <c r="B36" s="4" t="s">
        <v>62</v>
      </c>
      <c r="C36" s="5">
        <v>39364</v>
      </c>
      <c r="D36" s="28">
        <v>0.45450157504318667</v>
      </c>
      <c r="E36" s="29">
        <v>2.931358601768113</v>
      </c>
      <c r="F36" s="42">
        <v>8.0401890051824</v>
      </c>
      <c r="G36" s="44">
        <v>0.45447617112082106</v>
      </c>
      <c r="H36" s="45">
        <v>0.047829286239882265</v>
      </c>
      <c r="I36" s="45"/>
      <c r="J36" s="45">
        <v>0.047829286239882265</v>
      </c>
      <c r="K36" s="47">
        <v>0.4037612087432937</v>
      </c>
      <c r="L36" s="46">
        <v>0.7618842530282638</v>
      </c>
    </row>
    <row r="37" spans="1:12" s="25" customFormat="1" ht="12.75">
      <c r="A37" s="3" t="s">
        <v>63</v>
      </c>
      <c r="B37" s="4" t="s">
        <v>64</v>
      </c>
      <c r="C37" s="5">
        <v>37749</v>
      </c>
      <c r="D37" s="28">
        <v>0.4226072213833479</v>
      </c>
      <c r="E37" s="29">
        <v>6.7233569101168245</v>
      </c>
      <c r="F37" s="42">
        <v>11.04622639010305</v>
      </c>
      <c r="G37" s="44">
        <v>1.4950329810061194</v>
      </c>
      <c r="H37" s="45">
        <v>12.584158415841584</v>
      </c>
      <c r="I37" s="45"/>
      <c r="J37" s="45">
        <v>12.584158415841584</v>
      </c>
      <c r="K37" s="47">
        <v>0.4637779866853404</v>
      </c>
      <c r="L37" s="46">
        <v>0.8990144927536232</v>
      </c>
    </row>
    <row r="38" spans="1:12" s="25" customFormat="1" ht="12.75">
      <c r="A38" s="3" t="s">
        <v>65</v>
      </c>
      <c r="B38" s="4" t="s">
        <v>27</v>
      </c>
      <c r="C38" s="5">
        <v>37608</v>
      </c>
      <c r="D38" s="28">
        <v>0.5319612848330143</v>
      </c>
      <c r="E38" s="29">
        <v>5.261300787066582</v>
      </c>
      <c r="F38" s="42">
        <v>12.775553073814082</v>
      </c>
      <c r="G38" s="44">
        <v>0.7195809402254839</v>
      </c>
      <c r="H38" s="45">
        <v>0.7396907216494846</v>
      </c>
      <c r="I38" s="45"/>
      <c r="J38" s="45">
        <v>0.7396907216494846</v>
      </c>
      <c r="K38" s="47">
        <v>0.38135923057550736</v>
      </c>
      <c r="L38" s="46">
        <v>0.802870028700287</v>
      </c>
    </row>
    <row r="39" spans="1:12" s="25" customFormat="1" ht="12.75">
      <c r="A39" s="3" t="s">
        <v>66</v>
      </c>
      <c r="B39" s="4" t="s">
        <v>67</v>
      </c>
      <c r="C39" s="5">
        <v>37128</v>
      </c>
      <c r="D39" s="28">
        <v>0.3537761258349494</v>
      </c>
      <c r="E39" s="29">
        <v>4.289431157078216</v>
      </c>
      <c r="F39" s="42">
        <v>11.680133591898297</v>
      </c>
      <c r="G39" s="44">
        <v>0.1382783882783883</v>
      </c>
      <c r="H39" s="45">
        <v>0</v>
      </c>
      <c r="I39" s="45">
        <v>0.481437908496732</v>
      </c>
      <c r="J39" s="45">
        <v>0.4704905467552376</v>
      </c>
      <c r="K39" s="47">
        <v>0.4741986809943273</v>
      </c>
      <c r="L39" s="46">
        <v>0.5960654796094199</v>
      </c>
    </row>
    <row r="40" spans="1:12" s="25" customFormat="1" ht="12.75">
      <c r="A40" s="3" t="s">
        <v>68</v>
      </c>
      <c r="B40" s="4" t="s">
        <v>69</v>
      </c>
      <c r="C40" s="5">
        <v>36273</v>
      </c>
      <c r="D40" s="28">
        <v>0.2501860888263998</v>
      </c>
      <c r="E40" s="29">
        <v>3.362694014831969</v>
      </c>
      <c r="F40" s="42">
        <v>5.6975160587765</v>
      </c>
      <c r="G40" s="44">
        <v>0.24756706089929148</v>
      </c>
      <c r="H40" s="45">
        <v>0</v>
      </c>
      <c r="I40" s="45"/>
      <c r="J40" s="45">
        <v>0</v>
      </c>
      <c r="K40" s="47">
        <v>0.4298433220752325</v>
      </c>
      <c r="L40" s="46">
        <v>0.7034116511103958</v>
      </c>
    </row>
    <row r="41" spans="1:12" s="25" customFormat="1" ht="12.75">
      <c r="A41" s="3" t="s">
        <v>70</v>
      </c>
      <c r="B41" s="4" t="s">
        <v>71</v>
      </c>
      <c r="C41" s="5">
        <v>35339</v>
      </c>
      <c r="D41" s="28">
        <v>0.6010073856079685</v>
      </c>
      <c r="E41" s="29">
        <v>6.384617561334503</v>
      </c>
      <c r="F41" s="42">
        <v>10.253968703132516</v>
      </c>
      <c r="G41" s="44">
        <v>1.3329183055547695</v>
      </c>
      <c r="H41" s="45">
        <v>0.16049382716049382</v>
      </c>
      <c r="I41" s="45"/>
      <c r="J41" s="45">
        <v>0.16049382716049382</v>
      </c>
      <c r="K41" s="47">
        <v>0.26783215818304745</v>
      </c>
      <c r="L41" s="46">
        <v>0.624480317614892</v>
      </c>
    </row>
    <row r="42" spans="1:12" s="25" customFormat="1" ht="12.75">
      <c r="A42" s="3" t="s">
        <v>72</v>
      </c>
      <c r="B42" s="4" t="s">
        <v>73</v>
      </c>
      <c r="C42" s="5">
        <v>35296</v>
      </c>
      <c r="D42" s="28">
        <v>0.48557910244786945</v>
      </c>
      <c r="E42" s="29">
        <v>6.466795104261106</v>
      </c>
      <c r="F42" s="42">
        <v>9.592815049864008</v>
      </c>
      <c r="G42" s="44">
        <v>0.6454272438803264</v>
      </c>
      <c r="H42" s="45">
        <v>0.0028089887640449437</v>
      </c>
      <c r="I42" s="45">
        <v>0.896791509088691</v>
      </c>
      <c r="J42" s="45">
        <v>0.859581433415176</v>
      </c>
      <c r="K42" s="47">
        <v>0.38423984311316406</v>
      </c>
      <c r="L42" s="46">
        <v>0.6733030418646596</v>
      </c>
    </row>
    <row r="43" spans="1:12" s="25" customFormat="1" ht="12.75">
      <c r="A43" s="3" t="s">
        <v>74</v>
      </c>
      <c r="B43" s="4" t="s">
        <v>75</v>
      </c>
      <c r="C43" s="5">
        <v>34992</v>
      </c>
      <c r="D43" s="28">
        <v>0.5297782350251486</v>
      </c>
      <c r="E43" s="29">
        <v>8.494655921353452</v>
      </c>
      <c r="F43" s="42">
        <v>18.384459304983995</v>
      </c>
      <c r="G43" s="44">
        <v>0.200960219478738</v>
      </c>
      <c r="H43" s="45">
        <v>0</v>
      </c>
      <c r="I43" s="45"/>
      <c r="J43" s="45">
        <v>0</v>
      </c>
      <c r="K43" s="47">
        <v>0.3389568620989291</v>
      </c>
      <c r="L43" s="46">
        <v>0.8781078107810781</v>
      </c>
    </row>
    <row r="44" spans="1:12" s="25" customFormat="1" ht="12.75">
      <c r="A44" s="3" t="s">
        <v>76</v>
      </c>
      <c r="B44" s="4" t="s">
        <v>77</v>
      </c>
      <c r="C44" s="5">
        <v>34125</v>
      </c>
      <c r="D44" s="28">
        <v>0.59803663003663</v>
      </c>
      <c r="E44" s="29">
        <v>3.7791941391941393</v>
      </c>
      <c r="F44" s="42">
        <v>11.36858608058608</v>
      </c>
      <c r="G44" s="44">
        <v>0.4115457875457875</v>
      </c>
      <c r="H44" s="45">
        <v>0.30888345558272207</v>
      </c>
      <c r="I44" s="45"/>
      <c r="J44" s="45">
        <v>0.30888345558272207</v>
      </c>
      <c r="K44" s="47">
        <v>0.3225880454591149</v>
      </c>
      <c r="L44" s="46">
        <v>0.5316810903860212</v>
      </c>
    </row>
    <row r="45" spans="1:12" s="25" customFormat="1" ht="12.75">
      <c r="A45" s="3" t="s">
        <v>78</v>
      </c>
      <c r="B45" s="4" t="s">
        <v>79</v>
      </c>
      <c r="C45" s="5">
        <v>33924</v>
      </c>
      <c r="D45" s="28">
        <v>0.5294187006249264</v>
      </c>
      <c r="E45" s="29">
        <v>5.3944110364343825</v>
      </c>
      <c r="F45" s="42">
        <v>5.720905553590378</v>
      </c>
      <c r="G45" s="44">
        <v>0.45100813583303856</v>
      </c>
      <c r="H45" s="45">
        <v>0.004807692307692308</v>
      </c>
      <c r="I45" s="45"/>
      <c r="J45" s="45">
        <v>0.004807692307692308</v>
      </c>
      <c r="K45" s="47">
        <v>0.2786331128011707</v>
      </c>
      <c r="L45" s="46">
        <v>0.7109141502628054</v>
      </c>
    </row>
    <row r="46" spans="1:12" s="25" customFormat="1" ht="12.75">
      <c r="A46" s="3" t="s">
        <v>80</v>
      </c>
      <c r="B46" s="4" t="s">
        <v>18</v>
      </c>
      <c r="C46" s="5">
        <v>32884</v>
      </c>
      <c r="D46" s="28">
        <v>0.475276730324778</v>
      </c>
      <c r="E46" s="29">
        <v>5.529558447877387</v>
      </c>
      <c r="F46" s="42">
        <v>11.302669991485221</v>
      </c>
      <c r="G46" s="44">
        <v>0.5409013502007055</v>
      </c>
      <c r="H46" s="45">
        <v>0</v>
      </c>
      <c r="I46" s="45">
        <v>0.8599430199430199</v>
      </c>
      <c r="J46" s="45">
        <v>0.8544898652474239</v>
      </c>
      <c r="K46" s="47">
        <v>0.44041735162520146</v>
      </c>
      <c r="L46" s="46">
        <v>0.5727705922396188</v>
      </c>
    </row>
    <row r="47" spans="1:12" s="25" customFormat="1" ht="12.75">
      <c r="A47" s="3" t="s">
        <v>81</v>
      </c>
      <c r="B47" s="4" t="s">
        <v>82</v>
      </c>
      <c r="C47" s="5">
        <v>32807</v>
      </c>
      <c r="D47" s="28">
        <v>0.7643185905447009</v>
      </c>
      <c r="E47" s="29">
        <v>4.922821349102326</v>
      </c>
      <c r="F47" s="42">
        <v>8.333282531167129</v>
      </c>
      <c r="G47" s="44">
        <v>0.19739689700368823</v>
      </c>
      <c r="H47" s="45">
        <v>0.04794520547945205</v>
      </c>
      <c r="I47" s="45"/>
      <c r="J47" s="45">
        <v>0.04794520547945205</v>
      </c>
      <c r="K47" s="47">
        <v>0.3020520136069351</v>
      </c>
      <c r="L47" s="46">
        <v>0.7235176857818367</v>
      </c>
    </row>
    <row r="48" spans="1:12" s="25" customFormat="1" ht="12.75">
      <c r="A48" s="3" t="s">
        <v>83</v>
      </c>
      <c r="B48" s="4" t="s">
        <v>84</v>
      </c>
      <c r="C48" s="5">
        <v>32428</v>
      </c>
      <c r="D48" s="28">
        <v>0.3732268410016035</v>
      </c>
      <c r="E48" s="29">
        <v>3.86249537436783</v>
      </c>
      <c r="F48" s="42">
        <v>5.448439620081411</v>
      </c>
      <c r="G48" s="44">
        <v>0.20445294190205995</v>
      </c>
      <c r="H48" s="45">
        <v>0.0018867924528301887</v>
      </c>
      <c r="I48" s="45">
        <v>1.2135087719298245</v>
      </c>
      <c r="J48" s="45">
        <v>1.1104333868378813</v>
      </c>
      <c r="K48" s="47">
        <v>0.31486512491368673</v>
      </c>
      <c r="L48" s="46">
        <v>0.7229253299584162</v>
      </c>
    </row>
    <row r="49" spans="1:12" s="25" customFormat="1" ht="12.75">
      <c r="A49" s="3" t="s">
        <v>85</v>
      </c>
      <c r="B49" s="4" t="s">
        <v>86</v>
      </c>
      <c r="C49" s="5">
        <v>32247</v>
      </c>
      <c r="D49" s="28">
        <v>0.5630911402611095</v>
      </c>
      <c r="E49" s="29">
        <v>7.025769839054796</v>
      </c>
      <c r="F49" s="42">
        <v>11.18383105405154</v>
      </c>
      <c r="G49" s="44">
        <v>0.8675535708748101</v>
      </c>
      <c r="H49" s="45">
        <v>0.2831541218637993</v>
      </c>
      <c r="I49" s="45"/>
      <c r="J49" s="45">
        <v>0.2831541218637993</v>
      </c>
      <c r="K49" s="47">
        <v>0.288813098753622</v>
      </c>
      <c r="L49" s="46">
        <v>0.6598258706467661</v>
      </c>
    </row>
    <row r="50" spans="1:12" s="25" customFormat="1" ht="12.75">
      <c r="A50" s="3" t="s">
        <v>87</v>
      </c>
      <c r="B50" s="4" t="s">
        <v>25</v>
      </c>
      <c r="C50" s="5">
        <v>31658</v>
      </c>
      <c r="D50" s="28">
        <v>0.42933855581527575</v>
      </c>
      <c r="E50" s="29">
        <v>6.509413102533325</v>
      </c>
      <c r="F50" s="42">
        <v>7.0455177206393325</v>
      </c>
      <c r="G50" s="44">
        <v>1.7414239686651083</v>
      </c>
      <c r="H50" s="45">
        <v>0</v>
      </c>
      <c r="I50" s="45">
        <v>1.1581646423751686</v>
      </c>
      <c r="J50" s="45">
        <v>1.1290619655308511</v>
      </c>
      <c r="K50" s="47">
        <v>0.5782503239227607</v>
      </c>
      <c r="L50" s="46">
        <v>0.7681126691165904</v>
      </c>
    </row>
    <row r="51" spans="1:12" s="25" customFormat="1" ht="12.75">
      <c r="A51" s="3" t="s">
        <v>88</v>
      </c>
      <c r="B51" s="4" t="s">
        <v>89</v>
      </c>
      <c r="C51" s="5">
        <v>31525</v>
      </c>
      <c r="D51" s="28">
        <v>0.7466772402854877</v>
      </c>
      <c r="E51" s="29">
        <v>7.7443298969072165</v>
      </c>
      <c r="F51" s="42">
        <v>8.933893735130848</v>
      </c>
      <c r="G51" s="44">
        <v>1.1037906423473434</v>
      </c>
      <c r="H51" s="45">
        <v>0</v>
      </c>
      <c r="I51" s="45"/>
      <c r="J51" s="45">
        <v>0</v>
      </c>
      <c r="K51" s="47">
        <v>0.30535681949716126</v>
      </c>
      <c r="L51" s="46">
        <v>0.6605772495755518</v>
      </c>
    </row>
    <row r="52" spans="1:12" s="25" customFormat="1" ht="25.5">
      <c r="A52" s="3" t="s">
        <v>90</v>
      </c>
      <c r="B52" s="4" t="s">
        <v>91</v>
      </c>
      <c r="C52" s="5">
        <v>30385</v>
      </c>
      <c r="D52" s="28">
        <v>0.7397400032910976</v>
      </c>
      <c r="E52" s="29">
        <v>7.0903406285996375</v>
      </c>
      <c r="F52" s="42">
        <v>8.926575612966925</v>
      </c>
      <c r="G52" s="44">
        <v>0.3354286654599309</v>
      </c>
      <c r="H52" s="45">
        <v>0.0027548209366391185</v>
      </c>
      <c r="I52" s="45"/>
      <c r="J52" s="45">
        <v>0.0027548209366391185</v>
      </c>
      <c r="K52" s="47">
        <v>0.4067742244703835</v>
      </c>
      <c r="L52" s="46">
        <v>0.8524892440073756</v>
      </c>
    </row>
    <row r="53" spans="1:12" s="25" customFormat="1" ht="12.75">
      <c r="A53" s="3" t="s">
        <v>92</v>
      </c>
      <c r="B53" s="4" t="s">
        <v>93</v>
      </c>
      <c r="C53" s="5">
        <v>29817</v>
      </c>
      <c r="D53" s="28">
        <v>0.49934601066505685</v>
      </c>
      <c r="E53" s="29">
        <v>11.255491833517793</v>
      </c>
      <c r="F53" s="42">
        <v>9.275379816882987</v>
      </c>
      <c r="G53" s="44">
        <v>0.25877854914981385</v>
      </c>
      <c r="H53" s="45">
        <v>1.2880107166778298</v>
      </c>
      <c r="I53" s="45"/>
      <c r="J53" s="45">
        <v>1.2880107166778298</v>
      </c>
      <c r="K53" s="47">
        <v>0.2666182149520545</v>
      </c>
      <c r="L53" s="46">
        <v>0.35298916210231907</v>
      </c>
    </row>
    <row r="54" spans="1:12" s="25" customFormat="1" ht="12.75">
      <c r="A54" s="3" t="s">
        <v>94</v>
      </c>
      <c r="B54" s="4" t="s">
        <v>8</v>
      </c>
      <c r="C54" s="5">
        <v>29698</v>
      </c>
      <c r="D54" s="28">
        <v>1.9193211664085124</v>
      </c>
      <c r="E54" s="29">
        <v>5.522257391070106</v>
      </c>
      <c r="F54" s="42">
        <v>0.9938716411879588</v>
      </c>
      <c r="G54" s="44">
        <v>1.3837632163782072</v>
      </c>
      <c r="H54" s="45">
        <v>1.9268292682926829</v>
      </c>
      <c r="I54" s="45"/>
      <c r="J54" s="45">
        <v>1.9268292682926829</v>
      </c>
      <c r="K54" s="47">
        <v>0.4764195690472964</v>
      </c>
      <c r="L54" s="46">
        <v>0.8432350691788918</v>
      </c>
    </row>
    <row r="55" spans="1:12" s="25" customFormat="1" ht="12.75">
      <c r="A55" s="3" t="s">
        <v>95</v>
      </c>
      <c r="B55" s="4" t="s">
        <v>16</v>
      </c>
      <c r="C55" s="5">
        <v>29596</v>
      </c>
      <c r="D55" s="28">
        <v>0.9885119610758211</v>
      </c>
      <c r="E55" s="29">
        <v>11.000202730098662</v>
      </c>
      <c r="F55" s="42">
        <v>7.84035004730369</v>
      </c>
      <c r="G55" s="44">
        <v>0.18891066360318962</v>
      </c>
      <c r="H55" s="45">
        <v>0.05263157894736842</v>
      </c>
      <c r="I55" s="45">
        <v>1.5580481036077707</v>
      </c>
      <c r="J55" s="45">
        <v>1.5193780982424516</v>
      </c>
      <c r="K55" s="47">
        <v>0.4750110970811444</v>
      </c>
      <c r="L55" s="46">
        <v>0.6407374434305215</v>
      </c>
    </row>
    <row r="56" spans="1:12" s="25" customFormat="1" ht="12.75">
      <c r="A56" s="3" t="s">
        <v>96</v>
      </c>
      <c r="B56" s="4" t="s">
        <v>97</v>
      </c>
      <c r="C56" s="5">
        <v>28525</v>
      </c>
      <c r="D56" s="28">
        <v>0.49556529360210344</v>
      </c>
      <c r="E56" s="29">
        <v>3.6025591586327783</v>
      </c>
      <c r="F56" s="42">
        <v>4.011148115687993</v>
      </c>
      <c r="G56" s="44">
        <v>0.2984049079754601</v>
      </c>
      <c r="H56" s="45">
        <v>0</v>
      </c>
      <c r="I56" s="45">
        <v>0.5551717520629438</v>
      </c>
      <c r="J56" s="45">
        <v>0.5531548757170172</v>
      </c>
      <c r="K56" s="47">
        <v>0.19787096435875473</v>
      </c>
      <c r="L56" s="46">
        <v>0.6534508076358296</v>
      </c>
    </row>
    <row r="57" spans="1:12" s="25" customFormat="1" ht="12.75">
      <c r="A57" s="3" t="s">
        <v>98</v>
      </c>
      <c r="B57" s="4" t="s">
        <v>54</v>
      </c>
      <c r="C57" s="5">
        <v>27844</v>
      </c>
      <c r="D57" s="28">
        <v>0.5625269357850884</v>
      </c>
      <c r="E57" s="29">
        <v>7.64049705502083</v>
      </c>
      <c r="F57" s="42">
        <v>15.3599698319207</v>
      </c>
      <c r="G57" s="44">
        <v>2.9880764258008905</v>
      </c>
      <c r="H57" s="45">
        <v>0.3795454545454545</v>
      </c>
      <c r="I57" s="45">
        <v>0.8050563247054777</v>
      </c>
      <c r="J57" s="45">
        <v>0.7895434584472616</v>
      </c>
      <c r="K57" s="47">
        <v>0.3696242310309271</v>
      </c>
      <c r="L57" s="46">
        <v>0.46093794518206166</v>
      </c>
    </row>
    <row r="58" spans="1:12" s="25" customFormat="1" ht="12.75">
      <c r="A58" s="3" t="s">
        <v>99</v>
      </c>
      <c r="B58" s="4" t="s">
        <v>100</v>
      </c>
      <c r="C58" s="5">
        <v>27780</v>
      </c>
      <c r="D58" s="28">
        <v>0.650755939524838</v>
      </c>
      <c r="E58" s="29">
        <v>7.337652987760979</v>
      </c>
      <c r="F58" s="42">
        <v>18.401367890568753</v>
      </c>
      <c r="G58" s="44">
        <v>0.6813534917206624</v>
      </c>
      <c r="H58" s="45">
        <v>2.1936305732484076</v>
      </c>
      <c r="I58" s="45"/>
      <c r="J58" s="45">
        <v>2.1936305732484076</v>
      </c>
      <c r="K58" s="47">
        <v>0.40182906551380115</v>
      </c>
      <c r="L58" s="46">
        <v>0.607742831880763</v>
      </c>
    </row>
    <row r="59" spans="1:12" s="25" customFormat="1" ht="12.75">
      <c r="A59" s="3" t="s">
        <v>101</v>
      </c>
      <c r="B59" s="4" t="s">
        <v>102</v>
      </c>
      <c r="C59" s="5">
        <v>27188</v>
      </c>
      <c r="D59" s="28">
        <v>0.721384434309254</v>
      </c>
      <c r="E59" s="29">
        <v>6.095556863322054</v>
      </c>
      <c r="F59" s="42">
        <v>10.708658231572752</v>
      </c>
      <c r="G59" s="44">
        <v>0.6250551713991467</v>
      </c>
      <c r="H59" s="45">
        <v>0.6190476190476191</v>
      </c>
      <c r="I59" s="45"/>
      <c r="J59" s="45">
        <v>0.6190476190476191</v>
      </c>
      <c r="K59" s="47">
        <v>0.47571501681281275</v>
      </c>
      <c r="L59" s="46">
        <v>0.6931825282759483</v>
      </c>
    </row>
    <row r="60" spans="1:12" s="25" customFormat="1" ht="25.5">
      <c r="A60" s="3" t="s">
        <v>103</v>
      </c>
      <c r="B60" s="4" t="s">
        <v>104</v>
      </c>
      <c r="C60" s="5">
        <v>25740</v>
      </c>
      <c r="D60" s="28">
        <v>0.46973581973581974</v>
      </c>
      <c r="E60" s="29">
        <v>5.324164724164724</v>
      </c>
      <c r="F60" s="42">
        <v>9.162121212121212</v>
      </c>
      <c r="G60" s="44">
        <v>0.15757575757575756</v>
      </c>
      <c r="H60" s="45">
        <v>0</v>
      </c>
      <c r="I60" s="45">
        <v>0.5353060904963206</v>
      </c>
      <c r="J60" s="45">
        <v>0.5332189644416718</v>
      </c>
      <c r="K60" s="47">
        <v>0.47565014226168517</v>
      </c>
      <c r="L60" s="46">
        <v>0.7685577654602761</v>
      </c>
    </row>
    <row r="61" spans="1:12" s="25" customFormat="1" ht="12.75">
      <c r="A61" s="3" t="s">
        <v>105</v>
      </c>
      <c r="B61" s="4" t="s">
        <v>106</v>
      </c>
      <c r="C61" s="5">
        <v>24587</v>
      </c>
      <c r="D61" s="28">
        <v>0.5774596331394639</v>
      </c>
      <c r="E61" s="29">
        <v>6.349656322446822</v>
      </c>
      <c r="F61" s="42">
        <v>6.390287550331476</v>
      </c>
      <c r="G61" s="44">
        <v>0.8713547809818196</v>
      </c>
      <c r="H61" s="45">
        <v>0.8678097345132744</v>
      </c>
      <c r="I61" s="45"/>
      <c r="J61" s="45">
        <v>0.8678097345132744</v>
      </c>
      <c r="K61" s="47">
        <v>0.3879695515472448</v>
      </c>
      <c r="L61" s="46">
        <v>0.6248014738580776</v>
      </c>
    </row>
    <row r="62" spans="1:12" s="25" customFormat="1" ht="12.75">
      <c r="A62" s="3" t="s">
        <v>107</v>
      </c>
      <c r="B62" s="4" t="s">
        <v>108</v>
      </c>
      <c r="C62" s="5">
        <v>24334</v>
      </c>
      <c r="D62" s="28">
        <v>0.8273608942220761</v>
      </c>
      <c r="E62" s="29">
        <v>8.723185666146133</v>
      </c>
      <c r="F62" s="42">
        <v>19.868866606394345</v>
      </c>
      <c r="G62" s="44">
        <v>0.9295635736007233</v>
      </c>
      <c r="H62" s="45">
        <v>0</v>
      </c>
      <c r="I62" s="45">
        <v>0.44697513541734646</v>
      </c>
      <c r="J62" s="45">
        <v>0.4463052261175551</v>
      </c>
      <c r="K62" s="47">
        <v>0.53608044857277</v>
      </c>
      <c r="L62" s="46">
        <v>0.8183324653188769</v>
      </c>
    </row>
    <row r="63" spans="1:12" s="25" customFormat="1" ht="12.75">
      <c r="A63" s="3" t="s">
        <v>109</v>
      </c>
      <c r="B63" s="4" t="s">
        <v>110</v>
      </c>
      <c r="C63" s="5">
        <v>24277</v>
      </c>
      <c r="D63" s="28">
        <v>0.726943197264901</v>
      </c>
      <c r="E63" s="29">
        <v>5.497755076821683</v>
      </c>
      <c r="F63" s="42">
        <v>7.663838200766158</v>
      </c>
      <c r="G63" s="44">
        <v>0.09111504716398237</v>
      </c>
      <c r="H63" s="45">
        <v>0</v>
      </c>
      <c r="I63" s="45"/>
      <c r="J63" s="45">
        <v>0</v>
      </c>
      <c r="K63" s="47">
        <v>0.4329472467818656</v>
      </c>
      <c r="L63" s="46">
        <v>0.9415194935021659</v>
      </c>
    </row>
    <row r="64" spans="1:12" s="25" customFormat="1" ht="12.75">
      <c r="A64" s="3" t="s">
        <v>111</v>
      </c>
      <c r="B64" s="4" t="s">
        <v>112</v>
      </c>
      <c r="C64" s="5">
        <v>24218</v>
      </c>
      <c r="D64" s="28">
        <v>0.5283260384837724</v>
      </c>
      <c r="E64" s="29">
        <v>5.923982162028244</v>
      </c>
      <c r="F64" s="42">
        <v>6.011685523164588</v>
      </c>
      <c r="G64" s="44">
        <v>0.7818151787926336</v>
      </c>
      <c r="H64" s="45">
        <v>0</v>
      </c>
      <c r="I64" s="45">
        <v>0.8423852804256262</v>
      </c>
      <c r="J64" s="45">
        <v>0.8423852804256262</v>
      </c>
      <c r="K64" s="47">
        <v>0.29656366121532235</v>
      </c>
      <c r="L64" s="46">
        <v>0.6751063398825198</v>
      </c>
    </row>
    <row r="65" spans="1:12" s="25" customFormat="1" ht="12.75">
      <c r="A65" s="3" t="s">
        <v>113</v>
      </c>
      <c r="B65" s="4" t="s">
        <v>114</v>
      </c>
      <c r="C65" s="5">
        <v>24181</v>
      </c>
      <c r="D65" s="28">
        <v>0.5747074149125346</v>
      </c>
      <c r="E65" s="29">
        <v>2.069351970555395</v>
      </c>
      <c r="F65" s="42">
        <v>1.5555187957487284</v>
      </c>
      <c r="G65" s="44">
        <v>0.28133658657623756</v>
      </c>
      <c r="H65" s="45">
        <v>0</v>
      </c>
      <c r="I65" s="45"/>
      <c r="J65" s="45">
        <v>0</v>
      </c>
      <c r="K65" s="47">
        <v>0.3121178284681236</v>
      </c>
      <c r="L65" s="46">
        <v>0.7288717288717289</v>
      </c>
    </row>
    <row r="66" spans="1:12" s="25" customFormat="1" ht="12.75">
      <c r="A66" s="3" t="s">
        <v>115</v>
      </c>
      <c r="B66" s="4" t="s">
        <v>41</v>
      </c>
      <c r="C66" s="5">
        <v>22232</v>
      </c>
      <c r="D66" s="28">
        <v>0.405991363799928</v>
      </c>
      <c r="E66" s="29">
        <v>4.259625764663548</v>
      </c>
      <c r="F66" s="42">
        <v>6.9009985606333215</v>
      </c>
      <c r="G66" s="44">
        <v>0.3418495861820799</v>
      </c>
      <c r="H66" s="45">
        <v>0</v>
      </c>
      <c r="I66" s="45"/>
      <c r="J66" s="45">
        <v>0</v>
      </c>
      <c r="K66" s="47">
        <v>0.40576706230486953</v>
      </c>
      <c r="L66" s="46">
        <v>0.32223955624891665</v>
      </c>
    </row>
    <row r="67" spans="1:12" s="25" customFormat="1" ht="12.75">
      <c r="A67" s="3" t="s">
        <v>116</v>
      </c>
      <c r="B67" s="4" t="s">
        <v>64</v>
      </c>
      <c r="C67" s="5">
        <v>21940</v>
      </c>
      <c r="D67" s="28">
        <v>0.7604831358249772</v>
      </c>
      <c r="E67" s="29">
        <v>6.047174111212398</v>
      </c>
      <c r="F67" s="42">
        <v>7.005788514129444</v>
      </c>
      <c r="G67" s="44">
        <v>0.4159981768459435</v>
      </c>
      <c r="H67" s="45">
        <v>0</v>
      </c>
      <c r="I67" s="45"/>
      <c r="J67" s="45">
        <v>0</v>
      </c>
      <c r="K67" s="47">
        <v>0.5190980241628553</v>
      </c>
      <c r="L67" s="46">
        <v>0.8371384052570964</v>
      </c>
    </row>
    <row r="68" spans="1:12" s="25" customFormat="1" ht="12.75">
      <c r="A68" s="3" t="s">
        <v>117</v>
      </c>
      <c r="B68" s="4" t="s">
        <v>118</v>
      </c>
      <c r="C68" s="5">
        <v>21932</v>
      </c>
      <c r="D68" s="28">
        <v>0.7636330476016779</v>
      </c>
      <c r="E68" s="29">
        <v>5.46767280685756</v>
      </c>
      <c r="F68" s="42">
        <v>6.002006200984862</v>
      </c>
      <c r="G68" s="44">
        <v>0.6244756520153201</v>
      </c>
      <c r="H68" s="45">
        <v>2.6149584487534625</v>
      </c>
      <c r="I68" s="45"/>
      <c r="J68" s="45">
        <v>2.6149584487534625</v>
      </c>
      <c r="K68" s="47">
        <v>0.453804430398979</v>
      </c>
      <c r="L68" s="46">
        <v>0.8053731343283582</v>
      </c>
    </row>
    <row r="69" spans="1:12" s="25" customFormat="1" ht="12.75">
      <c r="A69" s="3" t="s">
        <v>119</v>
      </c>
      <c r="B69" s="4" t="s">
        <v>27</v>
      </c>
      <c r="C69" s="5">
        <v>21914</v>
      </c>
      <c r="D69" s="28">
        <v>0.4361595327188099</v>
      </c>
      <c r="E69" s="29">
        <v>8.186547412612942</v>
      </c>
      <c r="F69" s="42">
        <v>19.662909555535276</v>
      </c>
      <c r="G69" s="44">
        <v>0.08542484256639592</v>
      </c>
      <c r="H69" s="45">
        <v>0.12917737789203085</v>
      </c>
      <c r="I69" s="45"/>
      <c r="J69" s="45">
        <v>0.12917737789203085</v>
      </c>
      <c r="K69" s="47">
        <v>0.5123174430775158</v>
      </c>
      <c r="L69" s="46">
        <v>0.7195642887654848</v>
      </c>
    </row>
    <row r="70" spans="1:12" s="25" customFormat="1" ht="12.75">
      <c r="A70" s="3" t="s">
        <v>120</v>
      </c>
      <c r="B70" s="4" t="s">
        <v>121</v>
      </c>
      <c r="C70" s="5">
        <v>21575</v>
      </c>
      <c r="D70" s="28">
        <v>0.47541135573580534</v>
      </c>
      <c r="E70" s="29">
        <v>5.053534183082271</v>
      </c>
      <c r="F70" s="42">
        <v>6.517728852838934</v>
      </c>
      <c r="G70" s="44">
        <v>0.9581460023174971</v>
      </c>
      <c r="H70" s="45">
        <v>0.004310344827586207</v>
      </c>
      <c r="I70" s="45"/>
      <c r="J70" s="45">
        <v>0.004310344827586207</v>
      </c>
      <c r="K70" s="47">
        <v>0.37821789219172236</v>
      </c>
      <c r="L70" s="46">
        <v>0.2319811138947774</v>
      </c>
    </row>
    <row r="71" spans="1:12" s="25" customFormat="1" ht="12.75">
      <c r="A71" s="3" t="s">
        <v>122</v>
      </c>
      <c r="B71" s="4" t="s">
        <v>123</v>
      </c>
      <c r="C71" s="5">
        <v>21475</v>
      </c>
      <c r="D71" s="28">
        <v>0.4357159487776484</v>
      </c>
      <c r="E71" s="29">
        <v>2.8257974388824216</v>
      </c>
      <c r="F71" s="42">
        <v>2.4527124563445866</v>
      </c>
      <c r="G71" s="44">
        <v>0.026635622817229337</v>
      </c>
      <c r="H71" s="45">
        <v>0</v>
      </c>
      <c r="I71" s="45"/>
      <c r="J71" s="45">
        <v>0</v>
      </c>
      <c r="K71" s="47">
        <v>0.4118506986634265</v>
      </c>
      <c r="L71" s="46">
        <v>0.8647149460708783</v>
      </c>
    </row>
    <row r="72" spans="1:12" s="25" customFormat="1" ht="12.75">
      <c r="A72" s="3" t="s">
        <v>124</v>
      </c>
      <c r="B72" s="4" t="s">
        <v>8</v>
      </c>
      <c r="C72" s="5">
        <v>20591</v>
      </c>
      <c r="D72" s="28">
        <v>0.5293089213734156</v>
      </c>
      <c r="E72" s="29">
        <v>4.0674566558205045</v>
      </c>
      <c r="F72" s="42">
        <v>5.047593608858239</v>
      </c>
      <c r="G72" s="44">
        <v>0.5155650526929241</v>
      </c>
      <c r="H72" s="45">
        <v>0.8910664903210292</v>
      </c>
      <c r="I72" s="45"/>
      <c r="J72" s="45">
        <v>0.8910664903210292</v>
      </c>
      <c r="K72" s="47">
        <v>0.34747678837735124</v>
      </c>
      <c r="L72" s="46">
        <v>0.6898173391494002</v>
      </c>
    </row>
    <row r="73" spans="1:12" s="25" customFormat="1" ht="12.75">
      <c r="A73" s="3" t="s">
        <v>125</v>
      </c>
      <c r="B73" s="4" t="s">
        <v>126</v>
      </c>
      <c r="C73" s="5">
        <v>19845</v>
      </c>
      <c r="D73" s="28">
        <v>0.927790375409423</v>
      </c>
      <c r="E73" s="29">
        <v>3.0919627110103303</v>
      </c>
      <c r="F73" s="42">
        <v>9.809221466364324</v>
      </c>
      <c r="G73" s="44">
        <v>0.31771227009322245</v>
      </c>
      <c r="H73" s="45">
        <v>0</v>
      </c>
      <c r="I73" s="45"/>
      <c r="J73" s="45">
        <v>0</v>
      </c>
      <c r="K73" s="47">
        <v>0.1520620145481445</v>
      </c>
      <c r="L73" s="46">
        <v>0.801644777218608</v>
      </c>
    </row>
    <row r="74" spans="1:12" s="25" customFormat="1" ht="12.75">
      <c r="A74" s="3" t="s">
        <v>127</v>
      </c>
      <c r="B74" s="4" t="s">
        <v>128</v>
      </c>
      <c r="C74" s="5">
        <v>19601</v>
      </c>
      <c r="D74" s="28">
        <v>0.6383857966430284</v>
      </c>
      <c r="E74" s="29">
        <v>12.669710729044436</v>
      </c>
      <c r="F74" s="42">
        <v>13.989490332125913</v>
      </c>
      <c r="G74" s="44">
        <v>0.10999438804142646</v>
      </c>
      <c r="H74" s="45">
        <v>2.0830078125</v>
      </c>
      <c r="I74" s="45"/>
      <c r="J74" s="45">
        <v>2.0830078125</v>
      </c>
      <c r="K74" s="47">
        <v>0.4001159703582682</v>
      </c>
      <c r="L74" s="46">
        <v>0.7221233378703801</v>
      </c>
    </row>
    <row r="75" spans="1:12" s="25" customFormat="1" ht="12.75">
      <c r="A75" s="3" t="s">
        <v>129</v>
      </c>
      <c r="B75" s="4" t="s">
        <v>41</v>
      </c>
      <c r="C75" s="5">
        <v>19500</v>
      </c>
      <c r="D75" s="28">
        <v>0.4147692307692308</v>
      </c>
      <c r="E75" s="29">
        <v>7.288820512820513</v>
      </c>
      <c r="F75" s="42">
        <v>10.03374358974359</v>
      </c>
      <c r="G75" s="44">
        <v>0.02707692307692308</v>
      </c>
      <c r="H75" s="45">
        <v>0.11949685534591195</v>
      </c>
      <c r="I75" s="45">
        <v>2.08</v>
      </c>
      <c r="J75" s="45">
        <v>1.0711974110032363</v>
      </c>
      <c r="K75" s="47">
        <v>0.15600179905753916</v>
      </c>
      <c r="L75" s="46">
        <v>0.6224735322425409</v>
      </c>
    </row>
    <row r="76" spans="1:12" s="25" customFormat="1" ht="12.75">
      <c r="A76" s="3" t="s">
        <v>130</v>
      </c>
      <c r="B76" s="4" t="s">
        <v>14</v>
      </c>
      <c r="C76" s="5">
        <v>19396</v>
      </c>
      <c r="D76" s="28">
        <v>0.46220870282532484</v>
      </c>
      <c r="E76" s="29">
        <v>15.97030315528975</v>
      </c>
      <c r="F76" s="42">
        <v>17.876417818106827</v>
      </c>
      <c r="G76" s="44">
        <v>0.7398948236749845</v>
      </c>
      <c r="H76" s="45">
        <v>0</v>
      </c>
      <c r="I76" s="45"/>
      <c r="J76" s="45">
        <v>0</v>
      </c>
      <c r="K76" s="47">
        <v>0.17703926098329828</v>
      </c>
      <c r="L76" s="46">
        <v>0.6870416702614097</v>
      </c>
    </row>
    <row r="77" spans="1:12" s="25" customFormat="1" ht="12.75">
      <c r="A77" s="3" t="s">
        <v>131</v>
      </c>
      <c r="B77" s="4" t="s">
        <v>132</v>
      </c>
      <c r="C77" s="5">
        <v>19338</v>
      </c>
      <c r="D77" s="28">
        <v>0.7087082428379357</v>
      </c>
      <c r="E77" s="29">
        <v>7.4038163201985725</v>
      </c>
      <c r="F77" s="42">
        <v>6.882459406350192</v>
      </c>
      <c r="G77" s="44">
        <v>0.2393215430758093</v>
      </c>
      <c r="H77" s="45">
        <v>30.532608695652176</v>
      </c>
      <c r="I77" s="45">
        <v>2.533685064935065</v>
      </c>
      <c r="J77" s="45">
        <v>3.541471048513302</v>
      </c>
      <c r="K77" s="47">
        <v>0.33454802281111706</v>
      </c>
      <c r="L77" s="46">
        <v>0.8163841807909604</v>
      </c>
    </row>
    <row r="78" spans="1:12" s="25" customFormat="1" ht="12.75">
      <c r="A78" s="3" t="s">
        <v>133</v>
      </c>
      <c r="B78" s="4" t="s">
        <v>134</v>
      </c>
      <c r="C78" s="5">
        <v>18822</v>
      </c>
      <c r="D78" s="28">
        <v>0.7057698437998088</v>
      </c>
      <c r="E78" s="29">
        <v>4.362076293698863</v>
      </c>
      <c r="F78" s="42">
        <v>8.77361598129848</v>
      </c>
      <c r="G78" s="44">
        <v>0.6077462543831686</v>
      </c>
      <c r="H78" s="45">
        <v>0</v>
      </c>
      <c r="I78" s="45"/>
      <c r="J78" s="45">
        <v>0</v>
      </c>
      <c r="K78" s="47">
        <v>0.2685224995004148</v>
      </c>
      <c r="L78" s="46">
        <v>0.6616915422885572</v>
      </c>
    </row>
    <row r="79" spans="1:12" s="25" customFormat="1" ht="12.75">
      <c r="A79" s="3" t="s">
        <v>135</v>
      </c>
      <c r="B79" s="4" t="s">
        <v>108</v>
      </c>
      <c r="C79" s="5">
        <v>18030</v>
      </c>
      <c r="D79" s="28">
        <v>0.4951192457016084</v>
      </c>
      <c r="E79" s="29">
        <v>17.947199112590127</v>
      </c>
      <c r="F79" s="42">
        <v>9.205158069883527</v>
      </c>
      <c r="G79" s="44">
        <v>0.43200221852468107</v>
      </c>
      <c r="H79" s="45">
        <v>0</v>
      </c>
      <c r="I79" s="45">
        <v>0.9081459482392872</v>
      </c>
      <c r="J79" s="45">
        <v>0.9054568527918782</v>
      </c>
      <c r="K79" s="47">
        <v>0.2834444986714386</v>
      </c>
      <c r="L79" s="46">
        <v>0.6686585202094804</v>
      </c>
    </row>
    <row r="80" spans="1:12" s="25" customFormat="1" ht="12.75">
      <c r="A80" s="3" t="s">
        <v>136</v>
      </c>
      <c r="B80" s="4" t="s">
        <v>137</v>
      </c>
      <c r="C80" s="5">
        <v>17797</v>
      </c>
      <c r="D80" s="28">
        <v>0.4730010675956622</v>
      </c>
      <c r="E80" s="29">
        <v>6.18879586447154</v>
      </c>
      <c r="F80" s="42">
        <v>12.49570152272855</v>
      </c>
      <c r="G80" s="44">
        <v>0.027251784008540766</v>
      </c>
      <c r="H80" s="45">
        <v>0</v>
      </c>
      <c r="I80" s="45">
        <v>0.9987043275459964</v>
      </c>
      <c r="J80" s="45">
        <v>0.9759432767789313</v>
      </c>
      <c r="K80" s="47">
        <v>0.37606234205390626</v>
      </c>
      <c r="L80" s="46">
        <v>0.9552189112701848</v>
      </c>
    </row>
    <row r="81" spans="1:12" s="25" customFormat="1" ht="12.75">
      <c r="A81" s="3" t="s">
        <v>138</v>
      </c>
      <c r="B81" s="4" t="s">
        <v>82</v>
      </c>
      <c r="C81" s="5">
        <v>17240</v>
      </c>
      <c r="D81" s="28">
        <v>0.5718097447795824</v>
      </c>
      <c r="E81" s="29">
        <v>3.0011600928074245</v>
      </c>
      <c r="F81" s="42">
        <v>10.639559164733178</v>
      </c>
      <c r="G81" s="44">
        <v>0.05104408352668213</v>
      </c>
      <c r="H81" s="45">
        <v>0.896774193548387</v>
      </c>
      <c r="I81" s="45"/>
      <c r="J81" s="45">
        <v>0.896774193548387</v>
      </c>
      <c r="K81" s="47">
        <v>0.27990579307186547</v>
      </c>
      <c r="L81" s="46">
        <v>0.6851380258734848</v>
      </c>
    </row>
    <row r="82" spans="1:12" s="25" customFormat="1" ht="12.75">
      <c r="A82" s="3" t="s">
        <v>139</v>
      </c>
      <c r="B82" s="4" t="s">
        <v>112</v>
      </c>
      <c r="C82" s="5">
        <v>16557</v>
      </c>
      <c r="D82" s="28">
        <v>0.6439572386301866</v>
      </c>
      <c r="E82" s="29">
        <v>10.894727305671317</v>
      </c>
      <c r="F82" s="42">
        <v>15.527873407018179</v>
      </c>
      <c r="G82" s="44">
        <v>1.371142115117473</v>
      </c>
      <c r="H82" s="45">
        <v>0</v>
      </c>
      <c r="I82" s="45">
        <v>0.6457361052184981</v>
      </c>
      <c r="J82" s="45">
        <v>0.6457361052184981</v>
      </c>
      <c r="K82" s="47">
        <v>0.514237927614306</v>
      </c>
      <c r="L82" s="46">
        <v>0.8188312332572676</v>
      </c>
    </row>
    <row r="83" spans="1:12" s="25" customFormat="1" ht="12.75">
      <c r="A83" s="3" t="s">
        <v>140</v>
      </c>
      <c r="B83" s="4" t="s">
        <v>141</v>
      </c>
      <c r="C83" s="5">
        <v>16391</v>
      </c>
      <c r="D83" s="28">
        <v>0.5822097492526387</v>
      </c>
      <c r="E83" s="29">
        <v>7.873589164785553</v>
      </c>
      <c r="F83" s="42">
        <v>21.92904642791776</v>
      </c>
      <c r="G83" s="44">
        <v>0.6139954853273137</v>
      </c>
      <c r="H83" s="45">
        <v>0</v>
      </c>
      <c r="I83" s="45">
        <v>1.6011177086971708</v>
      </c>
      <c r="J83" s="45">
        <v>1.5483870967741935</v>
      </c>
      <c r="K83" s="47">
        <v>0.267803438135539</v>
      </c>
      <c r="L83" s="46">
        <v>0.7298320610687022</v>
      </c>
    </row>
    <row r="84" spans="1:12" s="25" customFormat="1" ht="12.75">
      <c r="A84" s="3" t="s">
        <v>142</v>
      </c>
      <c r="B84" s="4" t="s">
        <v>143</v>
      </c>
      <c r="C84" s="5">
        <v>15936</v>
      </c>
      <c r="D84" s="28">
        <v>0.6063629518072289</v>
      </c>
      <c r="E84" s="29">
        <v>6.751819779116466</v>
      </c>
      <c r="F84" s="42">
        <v>15.607555220883533</v>
      </c>
      <c r="G84" s="44">
        <v>1.4395707831325302</v>
      </c>
      <c r="H84" s="45">
        <v>0</v>
      </c>
      <c r="I84" s="45"/>
      <c r="J84" s="45">
        <v>0</v>
      </c>
      <c r="K84" s="47">
        <v>0.1807399425865022</v>
      </c>
      <c r="L84" s="46">
        <v>0.5664222873900293</v>
      </c>
    </row>
    <row r="85" spans="1:12" s="25" customFormat="1" ht="12.75">
      <c r="A85" s="3" t="s">
        <v>144</v>
      </c>
      <c r="B85" s="4" t="s">
        <v>145</v>
      </c>
      <c r="C85" s="5">
        <v>15901</v>
      </c>
      <c r="D85" s="28">
        <v>0.4065782026287655</v>
      </c>
      <c r="E85" s="29">
        <v>2.059618891893592</v>
      </c>
      <c r="F85" s="42">
        <v>1.6589522671530093</v>
      </c>
      <c r="G85" s="44">
        <v>0.1877240425130495</v>
      </c>
      <c r="H85" s="45">
        <v>0</v>
      </c>
      <c r="I85" s="45"/>
      <c r="J85" s="45">
        <v>0</v>
      </c>
      <c r="K85" s="47">
        <v>0.22491375715531295</v>
      </c>
      <c r="L85" s="46">
        <v>0.7323232323232324</v>
      </c>
    </row>
    <row r="86" spans="1:12" s="25" customFormat="1" ht="12.75">
      <c r="A86" s="3" t="s">
        <v>146</v>
      </c>
      <c r="B86" s="4" t="s">
        <v>147</v>
      </c>
      <c r="C86" s="5">
        <v>15323</v>
      </c>
      <c r="D86" s="28">
        <v>0.6123474515434314</v>
      </c>
      <c r="E86" s="29">
        <v>10.548456568557071</v>
      </c>
      <c r="F86" s="42">
        <v>11.188213796253997</v>
      </c>
      <c r="G86" s="44">
        <v>0.24786269007374534</v>
      </c>
      <c r="H86" s="45">
        <v>0.10182767624020887</v>
      </c>
      <c r="I86" s="45">
        <v>0.9946939548986167</v>
      </c>
      <c r="J86" s="45">
        <v>0.8815158034089029</v>
      </c>
      <c r="K86" s="47">
        <v>0.4401266937708896</v>
      </c>
      <c r="L86" s="46">
        <v>0.6149255877489396</v>
      </c>
    </row>
    <row r="87" spans="1:12" s="25" customFormat="1" ht="12.75">
      <c r="A87" s="3" t="s">
        <v>148</v>
      </c>
      <c r="B87" s="4" t="s">
        <v>149</v>
      </c>
      <c r="C87" s="5">
        <v>15242</v>
      </c>
      <c r="D87" s="28">
        <v>0.6848182653195118</v>
      </c>
      <c r="E87" s="29">
        <v>6.0488124917989765</v>
      </c>
      <c r="F87" s="42">
        <v>10.54710667891353</v>
      </c>
      <c r="G87" s="44">
        <v>0.06823251541792416</v>
      </c>
      <c r="H87" s="45">
        <v>0</v>
      </c>
      <c r="I87" s="45"/>
      <c r="J87" s="45">
        <v>0</v>
      </c>
      <c r="K87" s="47">
        <v>0.2305687395417986</v>
      </c>
      <c r="L87" s="46">
        <v>0.7524820267031839</v>
      </c>
    </row>
    <row r="88" spans="1:12" s="25" customFormat="1" ht="12.75">
      <c r="A88" s="3" t="s">
        <v>150</v>
      </c>
      <c r="B88" s="4" t="s">
        <v>151</v>
      </c>
      <c r="C88" s="5">
        <v>15014</v>
      </c>
      <c r="D88" s="28">
        <v>0.3481417343812442</v>
      </c>
      <c r="E88" s="29">
        <v>3.9968029838817105</v>
      </c>
      <c r="F88" s="42">
        <v>4.764020247768749</v>
      </c>
      <c r="G88" s="44">
        <v>0.1870254429199414</v>
      </c>
      <c r="H88" s="45">
        <v>0.2</v>
      </c>
      <c r="I88" s="45">
        <v>1.1213793103448275</v>
      </c>
      <c r="J88" s="45">
        <v>1.117162471395881</v>
      </c>
      <c r="K88" s="47">
        <v>0.3107917289974415</v>
      </c>
      <c r="L88" s="46">
        <v>0.6948762233736328</v>
      </c>
    </row>
    <row r="89" spans="1:12" s="25" customFormat="1" ht="12.75">
      <c r="A89" s="3" t="s">
        <v>152</v>
      </c>
      <c r="B89" s="4" t="s">
        <v>153</v>
      </c>
      <c r="C89" s="5">
        <v>14437</v>
      </c>
      <c r="D89" s="28">
        <v>0.381588972778278</v>
      </c>
      <c r="E89" s="29">
        <v>10.362609960518114</v>
      </c>
      <c r="F89" s="42">
        <v>8.231350003463323</v>
      </c>
      <c r="G89" s="44">
        <v>0.36946734086028954</v>
      </c>
      <c r="H89" s="45">
        <v>0</v>
      </c>
      <c r="I89" s="45">
        <v>0.5756756756756757</v>
      </c>
      <c r="J89" s="45">
        <v>0.5571428571428572</v>
      </c>
      <c r="K89" s="47">
        <v>0.4076290013127335</v>
      </c>
      <c r="L89" s="46">
        <v>0.4463661095996891</v>
      </c>
    </row>
    <row r="90" spans="1:12" s="25" customFormat="1" ht="12.75">
      <c r="A90" s="3" t="s">
        <v>154</v>
      </c>
      <c r="B90" s="4" t="s">
        <v>4</v>
      </c>
      <c r="C90" s="5">
        <v>14192</v>
      </c>
      <c r="D90" s="28">
        <v>0.5002113866967306</v>
      </c>
      <c r="E90" s="29">
        <v>5.653607666290868</v>
      </c>
      <c r="F90" s="42">
        <v>5.206877113866967</v>
      </c>
      <c r="G90" s="44">
        <v>0.4506764374295378</v>
      </c>
      <c r="H90" s="45">
        <v>0</v>
      </c>
      <c r="I90" s="45"/>
      <c r="J90" s="45">
        <v>0</v>
      </c>
      <c r="K90" s="47">
        <v>0.41506982786619034</v>
      </c>
      <c r="L90" s="46">
        <v>0.8789547841680543</v>
      </c>
    </row>
    <row r="91" spans="1:12" s="25" customFormat="1" ht="12.75">
      <c r="A91" s="3" t="s">
        <v>155</v>
      </c>
      <c r="B91" s="4" t="s">
        <v>156</v>
      </c>
      <c r="C91" s="5">
        <v>13665</v>
      </c>
      <c r="D91" s="28">
        <v>0.5713135748261983</v>
      </c>
      <c r="E91" s="29">
        <v>5.8830589096231245</v>
      </c>
      <c r="F91" s="42">
        <v>13.125649469447493</v>
      </c>
      <c r="G91" s="44">
        <v>1.2573728503476034</v>
      </c>
      <c r="H91" s="45">
        <v>0.36258437801350046</v>
      </c>
      <c r="I91" s="45"/>
      <c r="J91" s="45">
        <v>0.36258437801350046</v>
      </c>
      <c r="K91" s="47">
        <v>0.41066669640169046</v>
      </c>
      <c r="L91" s="46">
        <v>0.7520232230823364</v>
      </c>
    </row>
    <row r="92" spans="1:12" s="25" customFormat="1" ht="12.75">
      <c r="A92" s="3" t="s">
        <v>157</v>
      </c>
      <c r="B92" s="4" t="s">
        <v>49</v>
      </c>
      <c r="C92" s="5">
        <v>12973</v>
      </c>
      <c r="D92" s="28">
        <v>0.5769675479842751</v>
      </c>
      <c r="E92" s="29">
        <v>7.80104833114931</v>
      </c>
      <c r="F92" s="42">
        <v>11.543128035149927</v>
      </c>
      <c r="G92" s="44">
        <v>0.8005087489401064</v>
      </c>
      <c r="H92" s="45">
        <v>297.25</v>
      </c>
      <c r="I92" s="45">
        <v>0.7361908177905309</v>
      </c>
      <c r="J92" s="45">
        <v>1.37294201861131</v>
      </c>
      <c r="K92" s="47">
        <v>0.5315361037469365</v>
      </c>
      <c r="L92" s="46">
        <v>0.8560601521778204</v>
      </c>
    </row>
    <row r="93" spans="1:12" s="25" customFormat="1" ht="12.75">
      <c r="A93" s="3" t="s">
        <v>158</v>
      </c>
      <c r="B93" s="4" t="s">
        <v>159</v>
      </c>
      <c r="C93" s="5">
        <v>12845</v>
      </c>
      <c r="D93" s="28">
        <v>0.27878551965745424</v>
      </c>
      <c r="E93" s="29">
        <v>3.258855585831063</v>
      </c>
      <c r="F93" s="42">
        <v>4.309458933437135</v>
      </c>
      <c r="G93" s="44">
        <v>0.3643441027637213</v>
      </c>
      <c r="H93" s="45">
        <v>0</v>
      </c>
      <c r="I93" s="45">
        <v>0.7615658362989324</v>
      </c>
      <c r="J93" s="45">
        <v>0.7615658362989324</v>
      </c>
      <c r="K93" s="46">
        <v>0.3692891337729202</v>
      </c>
      <c r="L93" s="46">
        <v>0.4094412331406551</v>
      </c>
    </row>
    <row r="94" spans="1:12" s="25" customFormat="1" ht="12.75">
      <c r="A94" s="3" t="s">
        <v>160</v>
      </c>
      <c r="B94" s="4" t="s">
        <v>54</v>
      </c>
      <c r="C94" s="5">
        <v>12167</v>
      </c>
      <c r="D94" s="28">
        <v>0.6479000575326703</v>
      </c>
      <c r="E94" s="29">
        <v>9.438070189857813</v>
      </c>
      <c r="F94" s="42">
        <v>7.809402482123778</v>
      </c>
      <c r="G94" s="44">
        <v>2.239500287663352</v>
      </c>
      <c r="H94" s="45">
        <v>2.4545454545454546</v>
      </c>
      <c r="I94" s="45">
        <v>2.0625954198473284</v>
      </c>
      <c r="J94" s="45">
        <v>2.1038251366120218</v>
      </c>
      <c r="K94" s="46">
        <v>0.4375217066419693</v>
      </c>
      <c r="L94" s="46">
        <v>0.5858262677971524</v>
      </c>
    </row>
    <row r="95" spans="1:12" s="25" customFormat="1" ht="12.75">
      <c r="A95" s="3" t="s">
        <v>161</v>
      </c>
      <c r="B95" s="4" t="s">
        <v>77</v>
      </c>
      <c r="C95" s="5">
        <v>12009</v>
      </c>
      <c r="D95" s="28">
        <v>0.4340910983429095</v>
      </c>
      <c r="E95" s="29">
        <v>1.6654176034640686</v>
      </c>
      <c r="F95" s="42">
        <v>6.302772920309768</v>
      </c>
      <c r="G95" s="44">
        <v>0.3747189607794154</v>
      </c>
      <c r="H95" s="45">
        <v>0</v>
      </c>
      <c r="I95" s="45">
        <v>0.7245179063360881</v>
      </c>
      <c r="J95" s="45">
        <v>0.7237702098383213</v>
      </c>
      <c r="K95" s="46">
        <v>0.1190117584885718</v>
      </c>
      <c r="L95" s="46">
        <v>0.7169614984391259</v>
      </c>
    </row>
    <row r="96" spans="1:12" s="25" customFormat="1" ht="12.75">
      <c r="A96" s="3" t="s">
        <v>162</v>
      </c>
      <c r="B96" s="4" t="s">
        <v>163</v>
      </c>
      <c r="C96" s="5">
        <v>11864</v>
      </c>
      <c r="D96" s="28">
        <v>0.40104517869184086</v>
      </c>
      <c r="E96" s="29">
        <v>3.344234659474039</v>
      </c>
      <c r="F96" s="42">
        <v>5.247049898853675</v>
      </c>
      <c r="G96" s="44">
        <v>0.025455158462575858</v>
      </c>
      <c r="H96" s="45">
        <v>0</v>
      </c>
      <c r="I96" s="45">
        <v>0.9741379310344828</v>
      </c>
      <c r="J96" s="45">
        <v>0.9724612736660929</v>
      </c>
      <c r="K96" s="46">
        <v>0.3322998827328075</v>
      </c>
      <c r="L96" s="46">
        <v>0.9262730396751016</v>
      </c>
    </row>
    <row r="97" spans="1:12" s="25" customFormat="1" ht="12.75">
      <c r="A97" s="3" t="s">
        <v>164</v>
      </c>
      <c r="B97" s="4" t="s">
        <v>4</v>
      </c>
      <c r="C97" s="5">
        <v>11812</v>
      </c>
      <c r="D97" s="28">
        <v>1.048594649508974</v>
      </c>
      <c r="E97" s="29">
        <v>10.035133762275652</v>
      </c>
      <c r="F97" s="42">
        <v>8.854300711141212</v>
      </c>
      <c r="G97" s="44">
        <v>0.15865221808330512</v>
      </c>
      <c r="H97" s="45">
        <v>1.8037974683544304</v>
      </c>
      <c r="I97" s="45"/>
      <c r="J97" s="45">
        <v>1.8037974683544304</v>
      </c>
      <c r="K97" s="46">
        <v>0.34599902473538774</v>
      </c>
      <c r="L97" s="46">
        <v>0.903792526491913</v>
      </c>
    </row>
    <row r="98" spans="1:12" s="25" customFormat="1" ht="12.75">
      <c r="A98" s="3" t="s">
        <v>165</v>
      </c>
      <c r="B98" s="4" t="s">
        <v>166</v>
      </c>
      <c r="C98" s="5">
        <v>11509</v>
      </c>
      <c r="D98" s="28">
        <v>0.869840994004692</v>
      </c>
      <c r="E98" s="29">
        <v>6.080806325484404</v>
      </c>
      <c r="F98" s="42">
        <v>6.974280997480233</v>
      </c>
      <c r="G98" s="44">
        <v>0.18759231905465287</v>
      </c>
      <c r="H98" s="45">
        <v>0</v>
      </c>
      <c r="I98" s="45"/>
      <c r="J98" s="45">
        <v>0</v>
      </c>
      <c r="K98" s="46">
        <v>0.35680914946366504</v>
      </c>
      <c r="L98" s="46">
        <v>0.5369058500914077</v>
      </c>
    </row>
    <row r="99" spans="1:12" s="25" customFormat="1" ht="12.75">
      <c r="A99" s="3" t="s">
        <v>167</v>
      </c>
      <c r="B99" s="4" t="s">
        <v>168</v>
      </c>
      <c r="C99" s="5">
        <v>11417</v>
      </c>
      <c r="D99" s="28">
        <v>0.8556538495226417</v>
      </c>
      <c r="E99" s="29">
        <v>14.45213278444425</v>
      </c>
      <c r="F99" s="42">
        <v>8.534028203556101</v>
      </c>
      <c r="G99" s="44">
        <v>2.5400718227205044</v>
      </c>
      <c r="H99" s="45">
        <v>0</v>
      </c>
      <c r="I99" s="45">
        <v>3.0083081570996977</v>
      </c>
      <c r="J99" s="45">
        <v>2.6553333333333335</v>
      </c>
      <c r="K99" s="46">
        <v>0.36782199049603315</v>
      </c>
      <c r="L99" s="46">
        <v>0.32872167713700856</v>
      </c>
    </row>
    <row r="100" spans="1:12" s="25" customFormat="1" ht="12.75">
      <c r="A100" s="3" t="s">
        <v>169</v>
      </c>
      <c r="B100" s="4" t="s">
        <v>39</v>
      </c>
      <c r="C100" s="5">
        <v>11415</v>
      </c>
      <c r="D100" s="28">
        <v>0.6501971090670171</v>
      </c>
      <c r="E100" s="29">
        <v>7.461585632939115</v>
      </c>
      <c r="F100" s="42">
        <v>13.378449408672799</v>
      </c>
      <c r="G100" s="44">
        <v>0.8282961016206746</v>
      </c>
      <c r="H100" s="45">
        <v>0</v>
      </c>
      <c r="I100" s="45"/>
      <c r="J100" s="45">
        <v>0</v>
      </c>
      <c r="K100" s="46">
        <v>0.190033722947975</v>
      </c>
      <c r="L100" s="46">
        <v>0.7579287117597531</v>
      </c>
    </row>
    <row r="101" spans="1:12" s="25" customFormat="1" ht="12.75">
      <c r="A101" s="3" t="s">
        <v>170</v>
      </c>
      <c r="B101" s="4" t="s">
        <v>171</v>
      </c>
      <c r="C101" s="5">
        <v>11347</v>
      </c>
      <c r="D101" s="28">
        <v>0.4208160747334097</v>
      </c>
      <c r="E101" s="29">
        <v>4.415263946417555</v>
      </c>
      <c r="F101" s="42">
        <v>6.607825857054728</v>
      </c>
      <c r="G101" s="44">
        <v>0.4124438177491848</v>
      </c>
      <c r="H101" s="45">
        <v>1.1590909090909092</v>
      </c>
      <c r="I101" s="45">
        <v>1.0209035738368173</v>
      </c>
      <c r="J101" s="45">
        <v>1.022923588039867</v>
      </c>
      <c r="K101" s="46">
        <v>0.3725043012043372</v>
      </c>
      <c r="L101" s="46">
        <v>0.8042142230026339</v>
      </c>
    </row>
    <row r="102" spans="1:12" s="25" customFormat="1" ht="12.75">
      <c r="A102" s="3" t="s">
        <v>172</v>
      </c>
      <c r="B102" s="4" t="s">
        <v>173</v>
      </c>
      <c r="C102" s="5">
        <v>11123</v>
      </c>
      <c r="D102" s="28">
        <v>0.34891665917468306</v>
      </c>
      <c r="E102" s="29">
        <v>6.14879079385058</v>
      </c>
      <c r="F102" s="42">
        <v>4.788815966915401</v>
      </c>
      <c r="G102" s="44">
        <v>0.48503101681201116</v>
      </c>
      <c r="H102" s="45">
        <v>0.02717391304347826</v>
      </c>
      <c r="I102" s="45">
        <v>0.5602697386906434</v>
      </c>
      <c r="J102" s="45">
        <v>0.5103132161955691</v>
      </c>
      <c r="K102" s="46">
        <v>0.6186310216648518</v>
      </c>
      <c r="L102" s="46">
        <v>0.4574244336277868</v>
      </c>
    </row>
    <row r="103" spans="1:12" s="25" customFormat="1" ht="12.75">
      <c r="A103" s="3" t="s">
        <v>174</v>
      </c>
      <c r="B103" s="4" t="s">
        <v>47</v>
      </c>
      <c r="C103" s="5">
        <v>11005</v>
      </c>
      <c r="D103" s="28">
        <v>0.4227169468423444</v>
      </c>
      <c r="E103" s="29">
        <v>4.087142208087233</v>
      </c>
      <c r="F103" s="42">
        <v>8.922944116310768</v>
      </c>
      <c r="G103" s="44">
        <v>0.19082235347569287</v>
      </c>
      <c r="H103" s="45">
        <v>0</v>
      </c>
      <c r="I103" s="45"/>
      <c r="J103" s="45">
        <v>0</v>
      </c>
      <c r="K103" s="46">
        <v>0.37719074920822426</v>
      </c>
      <c r="L103" s="46">
        <v>0.9186426238818686</v>
      </c>
    </row>
    <row r="104" spans="1:12" s="25" customFormat="1" ht="12.75">
      <c r="A104" s="3" t="s">
        <v>175</v>
      </c>
      <c r="B104" s="4" t="s">
        <v>176</v>
      </c>
      <c r="C104" s="5">
        <v>10852</v>
      </c>
      <c r="D104" s="28">
        <v>0.5070033173608551</v>
      </c>
      <c r="E104" s="29">
        <v>10.099520825654258</v>
      </c>
      <c r="F104" s="42">
        <v>10.945171396977516</v>
      </c>
      <c r="G104" s="44">
        <v>0.340950976778474</v>
      </c>
      <c r="H104" s="45">
        <v>0.7196819085487077</v>
      </c>
      <c r="I104" s="45">
        <v>0.7220518539169222</v>
      </c>
      <c r="J104" s="45">
        <v>0.7215327672545178</v>
      </c>
      <c r="K104" s="46">
        <v>0.32481877804625475</v>
      </c>
      <c r="L104" s="46">
        <v>0.4998893070622094</v>
      </c>
    </row>
    <row r="105" spans="1:12" s="25" customFormat="1" ht="12.75">
      <c r="A105" s="3" t="s">
        <v>177</v>
      </c>
      <c r="B105" s="4" t="s">
        <v>178</v>
      </c>
      <c r="C105" s="5">
        <v>10713</v>
      </c>
      <c r="D105" s="28">
        <v>0.23924204237841876</v>
      </c>
      <c r="E105" s="29">
        <v>2.5569868384206105</v>
      </c>
      <c r="F105" s="42">
        <v>1.8600765425184356</v>
      </c>
      <c r="G105" s="44">
        <v>0.3173714179034818</v>
      </c>
      <c r="H105" s="45">
        <v>0</v>
      </c>
      <c r="I105" s="45"/>
      <c r="J105" s="45">
        <v>0</v>
      </c>
      <c r="K105" s="46">
        <v>0.2233151001154213</v>
      </c>
      <c r="L105" s="46">
        <v>0.7045675413022352</v>
      </c>
    </row>
    <row r="106" spans="1:12" s="25" customFormat="1" ht="12.75">
      <c r="A106" s="7" t="s">
        <v>179</v>
      </c>
      <c r="B106" s="8" t="s">
        <v>180</v>
      </c>
      <c r="C106" s="9">
        <v>10698</v>
      </c>
      <c r="D106" s="28">
        <v>0.45644045616002993</v>
      </c>
      <c r="E106" s="29">
        <v>21.031968592260235</v>
      </c>
      <c r="F106" s="42">
        <v>20.03458590390727</v>
      </c>
      <c r="G106" s="44">
        <v>1.0122452794914938</v>
      </c>
      <c r="H106" s="45">
        <v>4.410714285714286</v>
      </c>
      <c r="I106" s="45">
        <v>1.453720508166969</v>
      </c>
      <c r="J106" s="45">
        <v>1.5371630133534895</v>
      </c>
      <c r="K106" s="46">
        <v>0.4802827415667429</v>
      </c>
      <c r="L106" s="46">
        <v>0.5782079835531951</v>
      </c>
    </row>
    <row r="107" spans="1:12" s="25" customFormat="1" ht="12.75">
      <c r="A107" s="3" t="s">
        <v>181</v>
      </c>
      <c r="B107" s="4" t="s">
        <v>182</v>
      </c>
      <c r="C107" s="5">
        <v>10666</v>
      </c>
      <c r="D107" s="28">
        <v>0.38505531595724735</v>
      </c>
      <c r="E107" s="29">
        <v>8.912900806300394</v>
      </c>
      <c r="F107" s="42">
        <v>11.958653665854117</v>
      </c>
      <c r="G107" s="44">
        <v>0.26814175885992875</v>
      </c>
      <c r="H107" s="45">
        <v>0</v>
      </c>
      <c r="I107" s="45"/>
      <c r="J107" s="45">
        <v>0</v>
      </c>
      <c r="K107" s="46">
        <v>0.47592727614836416</v>
      </c>
      <c r="L107" s="46">
        <v>0.9601146703228219</v>
      </c>
    </row>
    <row r="108" spans="1:12" s="25" customFormat="1" ht="12.75">
      <c r="A108" s="3" t="s">
        <v>183</v>
      </c>
      <c r="B108" s="4" t="s">
        <v>184</v>
      </c>
      <c r="C108" s="5">
        <v>10613</v>
      </c>
      <c r="D108" s="28">
        <v>0.32271742202958636</v>
      </c>
      <c r="E108" s="29">
        <v>3.1284274003580514</v>
      </c>
      <c r="F108" s="42">
        <v>4.557429567511543</v>
      </c>
      <c r="G108" s="44">
        <v>0.6369546782248187</v>
      </c>
      <c r="H108" s="45">
        <v>0</v>
      </c>
      <c r="I108" s="45">
        <v>0.6557184750733138</v>
      </c>
      <c r="J108" s="45">
        <v>0.6451240623196769</v>
      </c>
      <c r="K108" s="46">
        <v>0.2461338074760172</v>
      </c>
      <c r="L108" s="46">
        <v>0.6586715867158671</v>
      </c>
    </row>
    <row r="109" spans="1:12" s="25" customFormat="1" ht="12.75">
      <c r="A109" s="3" t="s">
        <v>185</v>
      </c>
      <c r="B109" s="4" t="s">
        <v>186</v>
      </c>
      <c r="C109" s="5">
        <v>10561</v>
      </c>
      <c r="D109" s="28">
        <v>0.512167408389357</v>
      </c>
      <c r="E109" s="29">
        <v>10.839598522867153</v>
      </c>
      <c r="F109" s="42">
        <v>10.198560742353944</v>
      </c>
      <c r="G109" s="44">
        <v>0.3681469557807026</v>
      </c>
      <c r="H109" s="45">
        <v>0</v>
      </c>
      <c r="I109" s="45">
        <v>0.8763406940063091</v>
      </c>
      <c r="J109" s="45">
        <v>0.8741346758967904</v>
      </c>
      <c r="K109" s="46">
        <v>0.3347229056607277</v>
      </c>
      <c r="L109" s="46">
        <v>0.4775200458190149</v>
      </c>
    </row>
    <row r="110" spans="1:12" s="25" customFormat="1" ht="12.75">
      <c r="A110" s="3" t="s">
        <v>187</v>
      </c>
      <c r="B110" s="4" t="s">
        <v>188</v>
      </c>
      <c r="C110" s="5">
        <v>10383</v>
      </c>
      <c r="D110" s="28">
        <v>0.6846768756621401</v>
      </c>
      <c r="E110" s="29">
        <v>9.546855436771645</v>
      </c>
      <c r="F110" s="42">
        <v>12.950592314360012</v>
      </c>
      <c r="G110" s="44">
        <v>0.7412115958778773</v>
      </c>
      <c r="H110" s="45">
        <v>4.056768558951965</v>
      </c>
      <c r="I110" s="45"/>
      <c r="J110" s="45">
        <v>4.056768558951965</v>
      </c>
      <c r="K110" s="46">
        <v>0.23675873454999777</v>
      </c>
      <c r="L110" s="46">
        <v>0.23680088454805123</v>
      </c>
    </row>
    <row r="111" spans="1:12" s="25" customFormat="1" ht="12.75">
      <c r="A111" s="3" t="s">
        <v>189</v>
      </c>
      <c r="B111" s="4" t="s">
        <v>18</v>
      </c>
      <c r="C111" s="5">
        <v>10368</v>
      </c>
      <c r="D111" s="28">
        <v>0.513695987654321</v>
      </c>
      <c r="E111" s="29">
        <v>5.038001543209877</v>
      </c>
      <c r="F111" s="42">
        <v>9.611207561728396</v>
      </c>
      <c r="G111" s="44">
        <v>0.5228587962962963</v>
      </c>
      <c r="H111" s="45">
        <v>0</v>
      </c>
      <c r="I111" s="45">
        <v>1.2530238640078457</v>
      </c>
      <c r="J111" s="45">
        <v>1.2509791122715406</v>
      </c>
      <c r="K111" s="46">
        <v>0.34937631085108733</v>
      </c>
      <c r="L111" s="46">
        <v>0.4591327705295472</v>
      </c>
    </row>
    <row r="112" spans="1:12" s="25" customFormat="1" ht="12.75">
      <c r="A112" s="3" t="s">
        <v>190</v>
      </c>
      <c r="B112" s="4" t="s">
        <v>176</v>
      </c>
      <c r="C112" s="5">
        <v>10307</v>
      </c>
      <c r="D112" s="28">
        <v>0.5651498981274862</v>
      </c>
      <c r="E112" s="29">
        <v>2.716600368681479</v>
      </c>
      <c r="F112" s="42">
        <v>5.462016105559329</v>
      </c>
      <c r="G112" s="44">
        <v>0.22198505869797225</v>
      </c>
      <c r="H112" s="45">
        <v>0</v>
      </c>
      <c r="I112" s="45">
        <v>0.5689212328767124</v>
      </c>
      <c r="J112" s="45">
        <v>0.563135593220339</v>
      </c>
      <c r="K112" s="46">
        <v>0.24615876512069915</v>
      </c>
      <c r="L112" s="46">
        <v>0.5028935185185185</v>
      </c>
    </row>
    <row r="113" spans="1:12" s="25" customFormat="1" ht="12.75">
      <c r="A113" s="3" t="s">
        <v>191</v>
      </c>
      <c r="B113" s="4" t="s">
        <v>192</v>
      </c>
      <c r="C113" s="5">
        <v>10176</v>
      </c>
      <c r="D113" s="28">
        <v>0.4160770440251572</v>
      </c>
      <c r="E113" s="29">
        <v>6.39937106918239</v>
      </c>
      <c r="F113" s="42">
        <v>5.98250786163522</v>
      </c>
      <c r="G113" s="44">
        <v>0.3474842767295597</v>
      </c>
      <c r="H113" s="45">
        <v>0</v>
      </c>
      <c r="I113" s="45"/>
      <c r="J113" s="45">
        <v>0</v>
      </c>
      <c r="K113" s="46">
        <v>0.45008048884654556</v>
      </c>
      <c r="L113" s="46">
        <v>0.5532069970845481</v>
      </c>
    </row>
    <row r="114" spans="1:12" s="25" customFormat="1" ht="12.75">
      <c r="A114" s="3" t="s">
        <v>193</v>
      </c>
      <c r="B114" s="4" t="s">
        <v>27</v>
      </c>
      <c r="C114" s="5">
        <v>10082</v>
      </c>
      <c r="D114" s="28">
        <v>0.5971037492561</v>
      </c>
      <c r="E114" s="29">
        <v>11.146101963896053</v>
      </c>
      <c r="F114" s="42">
        <v>16.8390200357072</v>
      </c>
      <c r="G114" s="44">
        <v>0.7016464987105733</v>
      </c>
      <c r="H114" s="45">
        <v>0.0675</v>
      </c>
      <c r="I114" s="45"/>
      <c r="J114" s="45">
        <v>0.0675</v>
      </c>
      <c r="K114" s="46">
        <v>0.44893415247598234</v>
      </c>
      <c r="L114" s="46">
        <v>0.6173026886383348</v>
      </c>
    </row>
    <row r="115" spans="1:12" s="25" customFormat="1" ht="12.75">
      <c r="A115" s="3" t="s">
        <v>194</v>
      </c>
      <c r="B115" s="4" t="s">
        <v>86</v>
      </c>
      <c r="C115" s="5">
        <v>9642</v>
      </c>
      <c r="D115" s="28">
        <v>0.47459033395561084</v>
      </c>
      <c r="E115" s="29">
        <v>4.355942750466708</v>
      </c>
      <c r="F115" s="42">
        <v>6.035366106616885</v>
      </c>
      <c r="G115" s="44">
        <v>0.9437875959344534</v>
      </c>
      <c r="H115" s="45">
        <v>0</v>
      </c>
      <c r="I115" s="45">
        <v>0.6880189798339265</v>
      </c>
      <c r="J115" s="45">
        <v>0.6880189798339265</v>
      </c>
      <c r="K115" s="46">
        <v>0.608784561717045</v>
      </c>
      <c r="L115" s="46">
        <v>0.6126284875183554</v>
      </c>
    </row>
    <row r="116" spans="1:12" s="25" customFormat="1" ht="12.75">
      <c r="A116" s="3" t="s">
        <v>195</v>
      </c>
      <c r="B116" s="4" t="s">
        <v>171</v>
      </c>
      <c r="C116" s="5">
        <v>9605</v>
      </c>
      <c r="D116" s="28">
        <v>1.0676730869338886</v>
      </c>
      <c r="E116" s="29">
        <v>9.143987506507028</v>
      </c>
      <c r="F116" s="42">
        <v>8.990838105153566</v>
      </c>
      <c r="G116" s="44">
        <v>2.353357626236335</v>
      </c>
      <c r="H116" s="45">
        <v>0</v>
      </c>
      <c r="I116" s="45">
        <v>2.4203565267395053</v>
      </c>
      <c r="J116" s="45">
        <v>2.4065180102915953</v>
      </c>
      <c r="K116" s="46">
        <v>0.4657063121692509</v>
      </c>
      <c r="L116" s="46">
        <v>0.8778633363530478</v>
      </c>
    </row>
    <row r="117" spans="1:12" s="25" customFormat="1" ht="12.75">
      <c r="A117" s="3" t="s">
        <v>196</v>
      </c>
      <c r="B117" s="4" t="s">
        <v>197</v>
      </c>
      <c r="C117" s="5">
        <v>9235</v>
      </c>
      <c r="D117" s="28">
        <v>0.4531672983216026</v>
      </c>
      <c r="E117" s="29">
        <v>5.827828911748782</v>
      </c>
      <c r="F117" s="42">
        <v>11.533946940985382</v>
      </c>
      <c r="G117" s="44">
        <v>4.183649160801299</v>
      </c>
      <c r="H117" s="45">
        <v>0</v>
      </c>
      <c r="I117" s="45">
        <v>1.100966702470462</v>
      </c>
      <c r="J117" s="45">
        <v>0.9561567164179104</v>
      </c>
      <c r="K117" s="46">
        <v>0.16997446393030155</v>
      </c>
      <c r="L117" s="46">
        <v>0.5828824397442204</v>
      </c>
    </row>
    <row r="118" spans="1:12" s="25" customFormat="1" ht="12.75">
      <c r="A118" s="3" t="s">
        <v>198</v>
      </c>
      <c r="B118" s="4" t="s">
        <v>156</v>
      </c>
      <c r="C118" s="5">
        <v>9175</v>
      </c>
      <c r="D118" s="28">
        <v>0.6583106267029972</v>
      </c>
      <c r="E118" s="29">
        <v>4.700926430517711</v>
      </c>
      <c r="F118" s="42">
        <v>6.0283378746594005</v>
      </c>
      <c r="G118" s="44">
        <v>0.7549863760217984</v>
      </c>
      <c r="H118" s="45">
        <v>0.10053859964093358</v>
      </c>
      <c r="I118" s="45"/>
      <c r="J118" s="45">
        <v>0.10053859964093358</v>
      </c>
      <c r="K118" s="46">
        <v>0.2564093292352197</v>
      </c>
      <c r="L118" s="46">
        <v>0.3620289855072464</v>
      </c>
    </row>
    <row r="119" spans="1:12" s="25" customFormat="1" ht="12.75">
      <c r="A119" s="3" t="s">
        <v>199</v>
      </c>
      <c r="B119" s="4" t="s">
        <v>93</v>
      </c>
      <c r="C119" s="5">
        <v>9126</v>
      </c>
      <c r="D119" s="28">
        <v>0.2304404996712689</v>
      </c>
      <c r="E119" s="29">
        <v>6.336182336182336</v>
      </c>
      <c r="F119" s="42">
        <v>5.845167652859961</v>
      </c>
      <c r="G119" s="44">
        <v>0.301994301994302</v>
      </c>
      <c r="H119" s="45">
        <v>0</v>
      </c>
      <c r="I119" s="45"/>
      <c r="J119" s="45">
        <v>0</v>
      </c>
      <c r="K119" s="46">
        <v>0.40145848564947606</v>
      </c>
      <c r="L119" s="46">
        <v>0.6310756972111554</v>
      </c>
    </row>
    <row r="120" spans="1:12" s="25" customFormat="1" ht="12.75">
      <c r="A120" s="3" t="s">
        <v>200</v>
      </c>
      <c r="B120" s="4" t="s">
        <v>201</v>
      </c>
      <c r="C120" s="5">
        <v>9119</v>
      </c>
      <c r="D120" s="28">
        <v>0.38951639434148483</v>
      </c>
      <c r="E120" s="29">
        <v>7.578352889571225</v>
      </c>
      <c r="F120" s="42">
        <v>3.741638337537011</v>
      </c>
      <c r="G120" s="44">
        <v>0.058120407939467045</v>
      </c>
      <c r="H120" s="45">
        <v>0</v>
      </c>
      <c r="I120" s="45">
        <v>0.918348623853211</v>
      </c>
      <c r="J120" s="45">
        <v>0.9141552511415525</v>
      </c>
      <c r="K120" s="46">
        <v>0.4663247362250879</v>
      </c>
      <c r="L120" s="46">
        <v>0.558057705840957</v>
      </c>
    </row>
    <row r="121" spans="1:12" s="25" customFormat="1" ht="12.75">
      <c r="A121" s="3" t="s">
        <v>202</v>
      </c>
      <c r="B121" s="4" t="s">
        <v>128</v>
      </c>
      <c r="C121" s="5">
        <v>8902</v>
      </c>
      <c r="D121" s="28">
        <v>0.5962705010110088</v>
      </c>
      <c r="E121" s="29">
        <v>6.115929004718041</v>
      </c>
      <c r="F121" s="42">
        <v>10.344753987867895</v>
      </c>
      <c r="G121" s="44">
        <v>0.22781397438777803</v>
      </c>
      <c r="H121" s="45">
        <v>0</v>
      </c>
      <c r="I121" s="45"/>
      <c r="J121" s="45">
        <v>0</v>
      </c>
      <c r="K121" s="46">
        <v>0.48008991301892734</v>
      </c>
      <c r="L121" s="46">
        <v>0.6595205941931127</v>
      </c>
    </row>
    <row r="122" spans="1:12" s="25" customFormat="1" ht="12.75">
      <c r="A122" s="3" t="s">
        <v>203</v>
      </c>
      <c r="B122" s="4" t="s">
        <v>41</v>
      </c>
      <c r="C122" s="5">
        <v>8786</v>
      </c>
      <c r="D122" s="28">
        <v>0.6017527885272024</v>
      </c>
      <c r="E122" s="29">
        <v>8.460050079672206</v>
      </c>
      <c r="F122" s="42">
        <v>19.391190530389256</v>
      </c>
      <c r="G122" s="44">
        <v>2.0343728659230593</v>
      </c>
      <c r="H122" s="45">
        <v>0</v>
      </c>
      <c r="I122" s="45">
        <v>2.6344232515894643</v>
      </c>
      <c r="J122" s="45">
        <v>2.628454916175804</v>
      </c>
      <c r="K122" s="46">
        <v>0.26226881335438545</v>
      </c>
      <c r="L122" s="46">
        <v>0.5052132701421801</v>
      </c>
    </row>
    <row r="123" spans="1:12" s="25" customFormat="1" ht="12.75">
      <c r="A123" s="3" t="s">
        <v>204</v>
      </c>
      <c r="B123" s="4" t="s">
        <v>71</v>
      </c>
      <c r="C123" s="5">
        <v>8664</v>
      </c>
      <c r="D123" s="28">
        <v>0.7384579870729455</v>
      </c>
      <c r="E123" s="29">
        <v>0.8767313019390581</v>
      </c>
      <c r="F123" s="42">
        <v>2.5708679593721144</v>
      </c>
      <c r="G123" s="44">
        <v>0.3419898430286242</v>
      </c>
      <c r="H123" s="45">
        <v>0</v>
      </c>
      <c r="I123" s="45">
        <v>1.7377358490566037</v>
      </c>
      <c r="J123" s="45">
        <v>1.7377358490566037</v>
      </c>
      <c r="K123" s="46">
        <v>0.4125437730088893</v>
      </c>
      <c r="L123" s="46">
        <v>0.4756242568370987</v>
      </c>
    </row>
    <row r="124" spans="1:12" s="25" customFormat="1" ht="12.75">
      <c r="A124" s="3" t="s">
        <v>205</v>
      </c>
      <c r="B124" s="4" t="s">
        <v>206</v>
      </c>
      <c r="C124" s="5">
        <v>8622</v>
      </c>
      <c r="D124" s="28">
        <v>0.488169798190675</v>
      </c>
      <c r="E124" s="29">
        <v>4.637903038738112</v>
      </c>
      <c r="F124" s="42">
        <v>8.517165390860589</v>
      </c>
      <c r="G124" s="44">
        <v>0.8683600092785897</v>
      </c>
      <c r="H124" s="45">
        <v>0</v>
      </c>
      <c r="I124" s="45">
        <v>0.6315942028985507</v>
      </c>
      <c r="J124" s="45">
        <v>0.6252510760401722</v>
      </c>
      <c r="K124" s="46">
        <v>0.27384762034452237</v>
      </c>
      <c r="L124" s="46">
        <v>0.9768887687525342</v>
      </c>
    </row>
    <row r="125" spans="1:12" s="25" customFormat="1" ht="12.75">
      <c r="A125" s="3" t="s">
        <v>207</v>
      </c>
      <c r="B125" s="4" t="s">
        <v>208</v>
      </c>
      <c r="C125" s="5">
        <v>8471</v>
      </c>
      <c r="D125" s="28">
        <v>0.2239405028922205</v>
      </c>
      <c r="E125" s="29">
        <v>4.731790815724236</v>
      </c>
      <c r="F125" s="42">
        <v>4.067878644788101</v>
      </c>
      <c r="G125" s="44">
        <v>0.06480934954550821</v>
      </c>
      <c r="H125" s="45">
        <v>0</v>
      </c>
      <c r="I125" s="45">
        <v>1.2942050520059436</v>
      </c>
      <c r="J125" s="45">
        <v>1.2942050520059436</v>
      </c>
      <c r="K125" s="46">
        <v>0.4021010476218114</v>
      </c>
      <c r="L125" s="46">
        <v>0.5619666802112963</v>
      </c>
    </row>
    <row r="126" spans="1:12" s="25" customFormat="1" ht="12.75">
      <c r="A126" s="3" t="s">
        <v>209</v>
      </c>
      <c r="B126" s="4" t="s">
        <v>151</v>
      </c>
      <c r="C126" s="5">
        <v>8447</v>
      </c>
      <c r="D126" s="28">
        <v>0.5026636675742867</v>
      </c>
      <c r="E126" s="29">
        <v>3.58600686634308</v>
      </c>
      <c r="F126" s="42">
        <v>6.220788445601989</v>
      </c>
      <c r="G126" s="44">
        <v>0.2937137445246833</v>
      </c>
      <c r="H126" s="45">
        <v>0</v>
      </c>
      <c r="I126" s="45">
        <v>1.627526467757459</v>
      </c>
      <c r="J126" s="45">
        <v>1.627526467757459</v>
      </c>
      <c r="K126" s="46">
        <v>0.34544312710525815</v>
      </c>
      <c r="L126" s="46">
        <v>0.7574654042243263</v>
      </c>
    </row>
    <row r="127" spans="1:12" s="25" customFormat="1" ht="12.75">
      <c r="A127" s="3" t="s">
        <v>210</v>
      </c>
      <c r="B127" s="4" t="s">
        <v>100</v>
      </c>
      <c r="C127" s="5">
        <v>8428</v>
      </c>
      <c r="D127" s="28">
        <v>0.599905078310394</v>
      </c>
      <c r="E127" s="29">
        <v>8.700166112956811</v>
      </c>
      <c r="F127" s="42">
        <v>8.62921214997627</v>
      </c>
      <c r="G127" s="44">
        <v>0.02420503084954912</v>
      </c>
      <c r="H127" s="45">
        <v>0</v>
      </c>
      <c r="I127" s="45">
        <v>1.5886961387800784</v>
      </c>
      <c r="J127" s="45">
        <v>1.168793742280774</v>
      </c>
      <c r="K127" s="46">
        <v>0.5103194136978013</v>
      </c>
      <c r="L127" s="46">
        <v>0.8583303216479942</v>
      </c>
    </row>
    <row r="128" spans="1:12" s="25" customFormat="1" ht="12.75">
      <c r="A128" s="3" t="s">
        <v>211</v>
      </c>
      <c r="B128" s="4" t="s">
        <v>163</v>
      </c>
      <c r="C128" s="5">
        <v>8291</v>
      </c>
      <c r="D128" s="28">
        <v>0.47943553250512605</v>
      </c>
      <c r="E128" s="29">
        <v>4.341695814738873</v>
      </c>
      <c r="F128" s="42">
        <v>8.263418164274514</v>
      </c>
      <c r="G128" s="44">
        <v>0.22711373778796284</v>
      </c>
      <c r="H128" s="45">
        <v>0</v>
      </c>
      <c r="I128" s="45"/>
      <c r="J128" s="45">
        <v>0</v>
      </c>
      <c r="K128" s="46">
        <v>0.38010859411489956</v>
      </c>
      <c r="L128" s="46">
        <v>0.3773084025854109</v>
      </c>
    </row>
    <row r="129" spans="1:12" s="25" customFormat="1" ht="12.75">
      <c r="A129" s="3" t="s">
        <v>212</v>
      </c>
      <c r="B129" s="4" t="s">
        <v>213</v>
      </c>
      <c r="C129" s="5">
        <v>7724</v>
      </c>
      <c r="D129" s="28">
        <v>0.8380372863801139</v>
      </c>
      <c r="E129" s="29">
        <v>12.085706887622994</v>
      </c>
      <c r="F129" s="42">
        <v>13.533920248575868</v>
      </c>
      <c r="G129" s="44">
        <v>0.9453650958052823</v>
      </c>
      <c r="H129" s="45">
        <v>0</v>
      </c>
      <c r="I129" s="45"/>
      <c r="J129" s="45">
        <v>0</v>
      </c>
      <c r="K129" s="46">
        <v>0.4112745848320196</v>
      </c>
      <c r="L129" s="46">
        <v>0.478504365014001</v>
      </c>
    </row>
    <row r="130" spans="1:12" s="25" customFormat="1" ht="12.75">
      <c r="A130" s="3" t="s">
        <v>214</v>
      </c>
      <c r="B130" s="4" t="s">
        <v>51</v>
      </c>
      <c r="C130" s="5">
        <v>7579</v>
      </c>
      <c r="D130" s="28">
        <v>0.5565378018208207</v>
      </c>
      <c r="E130" s="29">
        <v>4.660377358490566</v>
      </c>
      <c r="F130" s="42">
        <v>6.113471434226152</v>
      </c>
      <c r="G130" s="44">
        <v>0.692967409948542</v>
      </c>
      <c r="H130" s="45">
        <v>0</v>
      </c>
      <c r="I130" s="45">
        <v>0.5429447852760736</v>
      </c>
      <c r="J130" s="45">
        <v>0.5412844036697247</v>
      </c>
      <c r="K130" s="46">
        <v>0.5557258168947209</v>
      </c>
      <c r="L130" s="46">
        <v>0.3925578276902447</v>
      </c>
    </row>
    <row r="131" spans="1:12" s="25" customFormat="1" ht="12.75">
      <c r="A131" s="3" t="s">
        <v>215</v>
      </c>
      <c r="B131" s="4" t="s">
        <v>216</v>
      </c>
      <c r="C131" s="5">
        <v>7516</v>
      </c>
      <c r="D131" s="28">
        <v>0.4519691325172964</v>
      </c>
      <c r="E131" s="29">
        <v>12.302022352315062</v>
      </c>
      <c r="F131" s="42">
        <v>6.447312400212879</v>
      </c>
      <c r="G131" s="44">
        <v>1.2311069717935073</v>
      </c>
      <c r="H131" s="45">
        <v>0</v>
      </c>
      <c r="I131" s="45">
        <v>1.119700748129676</v>
      </c>
      <c r="J131" s="45">
        <v>0.5582841156356855</v>
      </c>
      <c r="K131" s="46">
        <v>0.1624705930909241</v>
      </c>
      <c r="L131" s="46">
        <v>0.753901625228716</v>
      </c>
    </row>
    <row r="132" spans="1:12" s="25" customFormat="1" ht="12.75">
      <c r="A132" s="3" t="s">
        <v>217</v>
      </c>
      <c r="B132" s="4" t="s">
        <v>27</v>
      </c>
      <c r="C132" s="5">
        <v>7503</v>
      </c>
      <c r="D132" s="28">
        <v>0.4299613487938158</v>
      </c>
      <c r="E132" s="29">
        <v>6.369185659069705</v>
      </c>
      <c r="F132" s="42">
        <v>16.04331600693056</v>
      </c>
      <c r="G132" s="44">
        <v>1.0534452885512462</v>
      </c>
      <c r="H132" s="45">
        <v>0</v>
      </c>
      <c r="I132" s="45"/>
      <c r="J132" s="45">
        <v>0</v>
      </c>
      <c r="K132" s="46">
        <v>0.5434108977926944</v>
      </c>
      <c r="L132" s="46">
        <v>0.6840307429547395</v>
      </c>
    </row>
    <row r="133" spans="1:12" s="25" customFormat="1" ht="12.75">
      <c r="A133" s="3" t="s">
        <v>218</v>
      </c>
      <c r="B133" s="4" t="s">
        <v>201</v>
      </c>
      <c r="C133" s="5">
        <v>7093</v>
      </c>
      <c r="D133" s="28">
        <v>0.1432398139010292</v>
      </c>
      <c r="E133" s="29">
        <v>1.3493585224869589</v>
      </c>
      <c r="F133" s="42">
        <v>1.2728041731284365</v>
      </c>
      <c r="G133" s="44">
        <v>0.03665585788805865</v>
      </c>
      <c r="H133" s="45">
        <v>0</v>
      </c>
      <c r="I133" s="45">
        <v>1.681704260651629</v>
      </c>
      <c r="J133" s="45">
        <v>1.6608910891089108</v>
      </c>
      <c r="K133" s="46">
        <v>0.4519273371732388</v>
      </c>
      <c r="L133" s="46">
        <v>0.5279898218829516</v>
      </c>
    </row>
    <row r="134" spans="1:12" s="25" customFormat="1" ht="12.75">
      <c r="A134" s="3" t="s">
        <v>219</v>
      </c>
      <c r="B134" s="4" t="s">
        <v>73</v>
      </c>
      <c r="C134" s="5">
        <v>7080</v>
      </c>
      <c r="D134" s="28">
        <v>0.4638418079096045</v>
      </c>
      <c r="E134" s="29">
        <v>5.148587570621469</v>
      </c>
      <c r="F134" s="42">
        <v>12.26906779661017</v>
      </c>
      <c r="G134" s="44">
        <v>0.7491525423728813</v>
      </c>
      <c r="H134" s="45">
        <v>0.2631578947368421</v>
      </c>
      <c r="I134" s="45">
        <v>2.012437810945274</v>
      </c>
      <c r="J134" s="45">
        <v>1.9590032154340835</v>
      </c>
      <c r="K134" s="46">
        <v>0.5543199217176078</v>
      </c>
      <c r="L134" s="46">
        <v>0.9406556141672946</v>
      </c>
    </row>
    <row r="135" spans="1:12" s="25" customFormat="1" ht="12.75">
      <c r="A135" s="3" t="s">
        <v>220</v>
      </c>
      <c r="B135" s="4" t="s">
        <v>153</v>
      </c>
      <c r="C135" s="5">
        <v>7041</v>
      </c>
      <c r="D135" s="28">
        <v>0.532168726033234</v>
      </c>
      <c r="E135" s="29">
        <v>7.481323675614259</v>
      </c>
      <c r="F135" s="42">
        <v>11.49850873455475</v>
      </c>
      <c r="G135" s="44">
        <v>0.044311887515977845</v>
      </c>
      <c r="H135" s="45">
        <v>1.6597938144329898</v>
      </c>
      <c r="I135" s="45"/>
      <c r="J135" s="45">
        <v>1.6597938144329898</v>
      </c>
      <c r="K135" s="46">
        <v>0.4024283296896036</v>
      </c>
      <c r="L135" s="46">
        <v>0.39611650485436894</v>
      </c>
    </row>
    <row r="136" spans="1:12" s="25" customFormat="1" ht="12.75">
      <c r="A136" s="3" t="s">
        <v>221</v>
      </c>
      <c r="B136" s="4" t="s">
        <v>27</v>
      </c>
      <c r="C136" s="5">
        <v>6945</v>
      </c>
      <c r="D136" s="28">
        <v>0.6884089272858172</v>
      </c>
      <c r="E136" s="29">
        <v>5.186321094312455</v>
      </c>
      <c r="F136" s="42">
        <v>11.191216702663787</v>
      </c>
      <c r="G136" s="44">
        <v>0.2740100791936645</v>
      </c>
      <c r="H136" s="45">
        <v>0.169392523364486</v>
      </c>
      <c r="I136" s="45"/>
      <c r="J136" s="45">
        <v>0.169392523364486</v>
      </c>
      <c r="K136" s="46">
        <v>0.29885619443408</v>
      </c>
      <c r="L136" s="46">
        <v>0.5145797598627787</v>
      </c>
    </row>
    <row r="137" spans="1:12" s="25" customFormat="1" ht="12.75">
      <c r="A137" s="3" t="s">
        <v>222</v>
      </c>
      <c r="B137" s="4" t="s">
        <v>112</v>
      </c>
      <c r="C137" s="5">
        <v>6761</v>
      </c>
      <c r="D137" s="28">
        <v>0.3839668688063896</v>
      </c>
      <c r="E137" s="29">
        <v>4.3178523886998965</v>
      </c>
      <c r="F137" s="42">
        <v>3.8742789528176305</v>
      </c>
      <c r="G137" s="44">
        <v>0.027362816151456883</v>
      </c>
      <c r="H137" s="45">
        <v>0</v>
      </c>
      <c r="I137" s="45">
        <v>1.286896551724138</v>
      </c>
      <c r="J137" s="45">
        <v>1.286896551724138</v>
      </c>
      <c r="K137" s="46">
        <v>0.3689012751011682</v>
      </c>
      <c r="L137" s="46">
        <v>0.9066228716986191</v>
      </c>
    </row>
    <row r="138" spans="1:12" s="25" customFormat="1" ht="12.75">
      <c r="A138" s="3" t="s">
        <v>223</v>
      </c>
      <c r="B138" s="4" t="s">
        <v>224</v>
      </c>
      <c r="C138" s="5">
        <v>6683</v>
      </c>
      <c r="D138" s="28">
        <v>0.6058656292084393</v>
      </c>
      <c r="E138" s="29">
        <v>10.484662576687116</v>
      </c>
      <c r="F138" s="42">
        <v>13.011821038455784</v>
      </c>
      <c r="G138" s="44">
        <v>0.7158461768666766</v>
      </c>
      <c r="H138" s="45">
        <v>0</v>
      </c>
      <c r="I138" s="45">
        <v>0.8498181818181818</v>
      </c>
      <c r="J138" s="45">
        <v>0.8482758620689655</v>
      </c>
      <c r="K138" s="46">
        <v>0.22915660433772625</v>
      </c>
      <c r="L138" s="46">
        <v>0.5499543100822418</v>
      </c>
    </row>
    <row r="139" spans="1:12" s="25" customFormat="1" ht="12.75">
      <c r="A139" s="3" t="s">
        <v>225</v>
      </c>
      <c r="B139" s="4" t="s">
        <v>100</v>
      </c>
      <c r="C139" s="5">
        <v>6661</v>
      </c>
      <c r="D139" s="28">
        <v>0.5111845068308062</v>
      </c>
      <c r="E139" s="29">
        <v>16.04924185557724</v>
      </c>
      <c r="F139" s="42">
        <v>14.365410599009158</v>
      </c>
      <c r="G139" s="44">
        <v>1.9127758594805584</v>
      </c>
      <c r="H139" s="45">
        <v>0</v>
      </c>
      <c r="I139" s="45">
        <v>1.118513065881487</v>
      </c>
      <c r="J139" s="45">
        <v>1.107103825136612</v>
      </c>
      <c r="K139" s="46">
        <v>0.2425277986790402</v>
      </c>
      <c r="L139" s="46">
        <v>0.33295723795554555</v>
      </c>
    </row>
    <row r="140" spans="1:12" s="25" customFormat="1" ht="12.75">
      <c r="A140" s="3" t="s">
        <v>226</v>
      </c>
      <c r="B140" s="4" t="s">
        <v>34</v>
      </c>
      <c r="C140" s="5">
        <v>6487</v>
      </c>
      <c r="D140" s="28">
        <v>0.4465854786496069</v>
      </c>
      <c r="E140" s="29">
        <v>9.711731154616926</v>
      </c>
      <c r="F140" s="42">
        <v>13.401726529983042</v>
      </c>
      <c r="G140" s="44">
        <v>0.9249267766301834</v>
      </c>
      <c r="H140" s="45">
        <v>0</v>
      </c>
      <c r="I140" s="45">
        <v>1.4718954248366014</v>
      </c>
      <c r="J140" s="45">
        <v>1.3927025355596785</v>
      </c>
      <c r="K140" s="46">
        <v>0.6330791262638462</v>
      </c>
      <c r="L140" s="46">
        <v>0.5476397335650159</v>
      </c>
    </row>
    <row r="141" spans="1:12" s="25" customFormat="1" ht="12.75">
      <c r="A141" s="3" t="s">
        <v>227</v>
      </c>
      <c r="B141" s="4" t="s">
        <v>228</v>
      </c>
      <c r="C141" s="5">
        <v>6341</v>
      </c>
      <c r="D141" s="28">
        <v>0.7356883772275666</v>
      </c>
      <c r="E141" s="29">
        <v>6.941334174420438</v>
      </c>
      <c r="F141" s="42">
        <v>4.475319350260211</v>
      </c>
      <c r="G141" s="44">
        <v>1.9132628922882826</v>
      </c>
      <c r="H141" s="45">
        <v>0</v>
      </c>
      <c r="I141" s="45"/>
      <c r="J141" s="45">
        <v>0</v>
      </c>
      <c r="K141" s="46">
        <v>0.4308266967369089</v>
      </c>
      <c r="L141" s="46">
        <v>0.61167333490233</v>
      </c>
    </row>
    <row r="142" spans="1:12" s="25" customFormat="1" ht="12.75">
      <c r="A142" s="3" t="s">
        <v>229</v>
      </c>
      <c r="B142" s="4" t="s">
        <v>230</v>
      </c>
      <c r="C142" s="5">
        <v>6220</v>
      </c>
      <c r="D142" s="28">
        <v>0.6027331189710611</v>
      </c>
      <c r="E142" s="29">
        <v>4.89903536977492</v>
      </c>
      <c r="F142" s="42">
        <v>9.495980707395498</v>
      </c>
      <c r="G142" s="44">
        <v>0.0522508038585209</v>
      </c>
      <c r="H142" s="45">
        <v>0</v>
      </c>
      <c r="I142" s="45">
        <v>1.3450913727156821</v>
      </c>
      <c r="J142" s="45">
        <v>1.304616652926628</v>
      </c>
      <c r="K142" s="46">
        <v>0.27892999238127486</v>
      </c>
      <c r="L142" s="46">
        <v>0.7036688617121355</v>
      </c>
    </row>
    <row r="143" spans="1:12" s="25" customFormat="1" ht="12.75">
      <c r="A143" s="3" t="s">
        <v>231</v>
      </c>
      <c r="B143" s="4" t="s">
        <v>232</v>
      </c>
      <c r="C143" s="5">
        <v>6128</v>
      </c>
      <c r="D143" s="28">
        <v>0.3939295039164491</v>
      </c>
      <c r="E143" s="29">
        <v>4.217362924281984</v>
      </c>
      <c r="F143" s="42">
        <v>6.669060052219321</v>
      </c>
      <c r="G143" s="44">
        <v>0.33093994778067887</v>
      </c>
      <c r="H143" s="45">
        <v>0</v>
      </c>
      <c r="I143" s="45"/>
      <c r="J143" s="45">
        <v>0</v>
      </c>
      <c r="K143" s="46">
        <v>0.2779680923950279</v>
      </c>
      <c r="L143" s="46">
        <v>0.5168018539976825</v>
      </c>
    </row>
    <row r="144" spans="1:12" s="25" customFormat="1" ht="12.75">
      <c r="A144" s="3" t="s">
        <v>233</v>
      </c>
      <c r="B144" s="4" t="s">
        <v>182</v>
      </c>
      <c r="C144" s="5">
        <v>6112</v>
      </c>
      <c r="D144" s="28">
        <v>0.6076570680628273</v>
      </c>
      <c r="E144" s="29">
        <v>12.634980366492147</v>
      </c>
      <c r="F144" s="42">
        <v>21.581806282722514</v>
      </c>
      <c r="G144" s="44">
        <v>0.6295811518324608</v>
      </c>
      <c r="H144" s="45">
        <v>0</v>
      </c>
      <c r="I144" s="45"/>
      <c r="J144" s="45">
        <v>0</v>
      </c>
      <c r="K144" s="46">
        <v>0.81692543287746</v>
      </c>
      <c r="L144" s="46">
        <v>0.6064162754303599</v>
      </c>
    </row>
    <row r="145" spans="1:12" s="25" customFormat="1" ht="12.75">
      <c r="A145" s="3" t="s">
        <v>234</v>
      </c>
      <c r="B145" s="4" t="s">
        <v>235</v>
      </c>
      <c r="C145" s="5">
        <v>6031</v>
      </c>
      <c r="D145" s="28">
        <v>0.4359144420494114</v>
      </c>
      <c r="E145" s="29">
        <v>3.6561100978278893</v>
      </c>
      <c r="F145" s="42">
        <v>3.690432764052396</v>
      </c>
      <c r="G145" s="44">
        <v>0.008953739015088709</v>
      </c>
      <c r="H145" s="45">
        <v>0</v>
      </c>
      <c r="I145" s="45">
        <v>0.36584022038567493</v>
      </c>
      <c r="J145" s="45">
        <v>0.36584022038567493</v>
      </c>
      <c r="K145" s="46">
        <v>0.3068248191580177</v>
      </c>
      <c r="L145" s="46">
        <v>0.33747779751332146</v>
      </c>
    </row>
    <row r="146" spans="1:12" s="25" customFormat="1" ht="12.75">
      <c r="A146" s="3" t="s">
        <v>236</v>
      </c>
      <c r="B146" s="4" t="s">
        <v>237</v>
      </c>
      <c r="C146" s="5">
        <v>5853</v>
      </c>
      <c r="D146" s="28">
        <v>0.1277977105757731</v>
      </c>
      <c r="E146" s="29">
        <v>3.4471211344609602</v>
      </c>
      <c r="F146" s="42">
        <v>4.38851870835469</v>
      </c>
      <c r="G146" s="44">
        <v>0.15991799077396207</v>
      </c>
      <c r="H146" s="45">
        <v>0</v>
      </c>
      <c r="I146" s="45">
        <v>0.5247524752475248</v>
      </c>
      <c r="J146" s="45">
        <v>0.5247524752475248</v>
      </c>
      <c r="K146" s="46">
        <v>0.4711126683796621</v>
      </c>
      <c r="L146" s="46">
        <v>0.8386383731211318</v>
      </c>
    </row>
    <row r="147" spans="1:12" s="25" customFormat="1" ht="12.75">
      <c r="A147" s="3" t="s">
        <v>238</v>
      </c>
      <c r="B147" s="4" t="s">
        <v>239</v>
      </c>
      <c r="C147" s="5">
        <v>5772</v>
      </c>
      <c r="D147" s="28">
        <v>0.6696119196119196</v>
      </c>
      <c r="E147" s="29">
        <v>0.7983367983367984</v>
      </c>
      <c r="F147" s="42">
        <v>1.7021829521829521</v>
      </c>
      <c r="G147" s="44">
        <v>0.08766458766458766</v>
      </c>
      <c r="H147" s="45">
        <v>0.029411764705882353</v>
      </c>
      <c r="I147" s="45"/>
      <c r="J147" s="45">
        <v>0.029411764705882353</v>
      </c>
      <c r="K147" s="46">
        <v>0.5009669211195928</v>
      </c>
      <c r="L147" s="46">
        <v>0.9111111111111111</v>
      </c>
    </row>
    <row r="148" spans="1:12" s="25" customFormat="1" ht="12.75">
      <c r="A148" s="3" t="s">
        <v>240</v>
      </c>
      <c r="B148" s="4" t="s">
        <v>241</v>
      </c>
      <c r="C148" s="5">
        <v>5760</v>
      </c>
      <c r="D148" s="28">
        <v>0.4465277777777778</v>
      </c>
      <c r="E148" s="29">
        <v>5.004166666666666</v>
      </c>
      <c r="F148" s="42">
        <v>6.171180555555556</v>
      </c>
      <c r="G148" s="44">
        <v>0.390625</v>
      </c>
      <c r="H148" s="45">
        <v>0</v>
      </c>
      <c r="I148" s="45">
        <v>1.2854460093896714</v>
      </c>
      <c r="J148" s="45">
        <v>1.2854460093896714</v>
      </c>
      <c r="K148" s="46">
        <v>0.4891408315984921</v>
      </c>
      <c r="L148" s="46">
        <v>0.5221141493852083</v>
      </c>
    </row>
    <row r="149" spans="1:12" s="25" customFormat="1" ht="12.75">
      <c r="A149" s="3" t="s">
        <v>242</v>
      </c>
      <c r="B149" s="4" t="s">
        <v>147</v>
      </c>
      <c r="C149" s="5">
        <v>5327</v>
      </c>
      <c r="D149" s="28">
        <v>0.7368124648019523</v>
      </c>
      <c r="E149" s="29">
        <v>7.430636380702084</v>
      </c>
      <c r="F149" s="42">
        <v>7.647268631499906</v>
      </c>
      <c r="G149" s="44">
        <v>2.900694574807584</v>
      </c>
      <c r="H149" s="45">
        <v>0</v>
      </c>
      <c r="I149" s="45"/>
      <c r="J149" s="45">
        <v>0</v>
      </c>
      <c r="K149" s="46">
        <v>0.3063063063063063</v>
      </c>
      <c r="L149" s="46">
        <v>0.8712037242296609</v>
      </c>
    </row>
    <row r="150" spans="1:12" s="25" customFormat="1" ht="12.75">
      <c r="A150" s="3" t="s">
        <v>243</v>
      </c>
      <c r="B150" s="4" t="s">
        <v>51</v>
      </c>
      <c r="C150" s="5">
        <v>5306</v>
      </c>
      <c r="D150" s="28">
        <v>0.5444779494911421</v>
      </c>
      <c r="E150" s="29">
        <v>4.841311722578213</v>
      </c>
      <c r="F150" s="42">
        <v>7.657369016208066</v>
      </c>
      <c r="G150" s="44">
        <v>0.5096117602713909</v>
      </c>
      <c r="H150" s="45">
        <v>0</v>
      </c>
      <c r="I150" s="45">
        <v>0.7885835095137421</v>
      </c>
      <c r="J150" s="45">
        <v>0.7811518324607329</v>
      </c>
      <c r="K150" s="46">
        <v>0.3105340881122323</v>
      </c>
      <c r="L150" s="46">
        <v>0.6316702819956616</v>
      </c>
    </row>
    <row r="151" spans="1:12" s="25" customFormat="1" ht="12.75">
      <c r="A151" s="3" t="s">
        <v>244</v>
      </c>
      <c r="B151" s="4" t="s">
        <v>108</v>
      </c>
      <c r="C151" s="5">
        <v>5105</v>
      </c>
      <c r="D151" s="28">
        <v>0.4830558276199804</v>
      </c>
      <c r="E151" s="29">
        <v>7.721057786483839</v>
      </c>
      <c r="F151" s="42">
        <v>9.990989226248775</v>
      </c>
      <c r="G151" s="44">
        <v>1.5992164544564154</v>
      </c>
      <c r="H151" s="45">
        <v>0.0196078431372549</v>
      </c>
      <c r="I151" s="45">
        <v>1.1907137375287797</v>
      </c>
      <c r="J151" s="45">
        <v>1.1682348513360934</v>
      </c>
      <c r="K151" s="46">
        <v>0.42820170966982984</v>
      </c>
      <c r="L151" s="46">
        <v>0.3744930629669157</v>
      </c>
    </row>
    <row r="152" spans="1:12" s="25" customFormat="1" ht="12.75">
      <c r="A152" s="3" t="s">
        <v>245</v>
      </c>
      <c r="B152" s="4" t="s">
        <v>8</v>
      </c>
      <c r="C152" s="5">
        <v>4997</v>
      </c>
      <c r="D152" s="28">
        <v>0.9653792275365219</v>
      </c>
      <c r="E152" s="29">
        <v>7.9753852311386835</v>
      </c>
      <c r="F152" s="42">
        <v>13.04462677606564</v>
      </c>
      <c r="G152" s="44">
        <v>0.062437462477486494</v>
      </c>
      <c r="H152" s="45">
        <v>2.7</v>
      </c>
      <c r="I152" s="45"/>
      <c r="J152" s="45">
        <v>2.7</v>
      </c>
      <c r="K152" s="46">
        <v>0.2703730976926853</v>
      </c>
      <c r="L152" s="46">
        <v>0.7923327642402608</v>
      </c>
    </row>
    <row r="153" spans="1:12" s="25" customFormat="1" ht="12.75">
      <c r="A153" s="3" t="s">
        <v>246</v>
      </c>
      <c r="B153" s="4" t="s">
        <v>247</v>
      </c>
      <c r="C153" s="5">
        <v>4873</v>
      </c>
      <c r="D153" s="28">
        <v>0.4073466037348656</v>
      </c>
      <c r="E153" s="29">
        <v>11.785553047404063</v>
      </c>
      <c r="F153" s="42">
        <v>9.873178739995895</v>
      </c>
      <c r="G153" s="44">
        <v>0.33080238046378</v>
      </c>
      <c r="H153" s="45">
        <v>0.02631578947368421</v>
      </c>
      <c r="I153" s="45">
        <v>1.356152512998267</v>
      </c>
      <c r="J153" s="45">
        <v>1.1070422535211268</v>
      </c>
      <c r="K153" s="46">
        <v>0.3507025274359827</v>
      </c>
      <c r="L153" s="46">
        <v>0.503567888999009</v>
      </c>
    </row>
    <row r="154" spans="1:12" s="25" customFormat="1" ht="12.75">
      <c r="A154" s="3" t="s">
        <v>248</v>
      </c>
      <c r="B154" s="4" t="s">
        <v>18</v>
      </c>
      <c r="C154" s="5">
        <v>4858</v>
      </c>
      <c r="D154" s="28">
        <v>0.6704405104981473</v>
      </c>
      <c r="E154" s="29">
        <v>13.379991766158913</v>
      </c>
      <c r="F154" s="42">
        <v>7.638946068340881</v>
      </c>
      <c r="G154" s="44">
        <v>0.3087690407575134</v>
      </c>
      <c r="H154" s="45">
        <v>0</v>
      </c>
      <c r="I154" s="45"/>
      <c r="J154" s="45">
        <v>0</v>
      </c>
      <c r="K154" s="46">
        <v>0.3568310428455942</v>
      </c>
      <c r="L154" s="46">
        <v>0.4993935718617344</v>
      </c>
    </row>
    <row r="155" spans="1:12" s="25" customFormat="1" ht="12.75">
      <c r="A155" s="3" t="s">
        <v>249</v>
      </c>
      <c r="B155" s="4" t="s">
        <v>100</v>
      </c>
      <c r="C155" s="5">
        <v>4770</v>
      </c>
      <c r="D155" s="28">
        <v>0.39958071278825996</v>
      </c>
      <c r="E155" s="29">
        <v>2.20125786163522</v>
      </c>
      <c r="F155" s="42">
        <v>12.191194968553459</v>
      </c>
      <c r="G155" s="44">
        <v>0.05450733752620545</v>
      </c>
      <c r="H155" s="45">
        <v>0</v>
      </c>
      <c r="I155" s="45">
        <v>0.912621359223301</v>
      </c>
      <c r="J155" s="45">
        <v>0.844311377245509</v>
      </c>
      <c r="K155" s="46">
        <v>0.41112945384509564</v>
      </c>
      <c r="L155" s="46">
        <v>0.7136605189121601</v>
      </c>
    </row>
    <row r="156" spans="1:12" s="25" customFormat="1" ht="12.75">
      <c r="A156" s="3" t="s">
        <v>250</v>
      </c>
      <c r="B156" s="4" t="s">
        <v>126</v>
      </c>
      <c r="C156" s="5">
        <v>4727</v>
      </c>
      <c r="D156" s="28">
        <v>0.36154008885127986</v>
      </c>
      <c r="E156" s="29">
        <v>3.4635075100486565</v>
      </c>
      <c r="F156" s="42">
        <v>7.132430717156759</v>
      </c>
      <c r="G156" s="44">
        <v>0.8161624709117834</v>
      </c>
      <c r="H156" s="45">
        <v>0</v>
      </c>
      <c r="I156" s="45">
        <v>1.0043236565781346</v>
      </c>
      <c r="J156" s="45">
        <v>1.0043236565781346</v>
      </c>
      <c r="K156" s="46">
        <v>0.3967966780364823</v>
      </c>
      <c r="L156" s="46">
        <v>0.5088224702916817</v>
      </c>
    </row>
    <row r="157" spans="1:12" s="25" customFormat="1" ht="12.75">
      <c r="A157" s="3" t="s">
        <v>251</v>
      </c>
      <c r="B157" s="4" t="s">
        <v>12</v>
      </c>
      <c r="C157" s="5">
        <v>4704</v>
      </c>
      <c r="D157" s="28">
        <v>0.9336734693877551</v>
      </c>
      <c r="E157" s="29">
        <v>17.081207482993197</v>
      </c>
      <c r="F157" s="42">
        <v>26.96067176870748</v>
      </c>
      <c r="G157" s="44">
        <v>2.8741496598639458</v>
      </c>
      <c r="H157" s="45">
        <v>0.19430051813471502</v>
      </c>
      <c r="I157" s="45"/>
      <c r="J157" s="45">
        <v>0.19430051813471502</v>
      </c>
      <c r="K157" s="46">
        <v>0.21576527916860505</v>
      </c>
      <c r="L157" s="46">
        <v>0.5801894365066624</v>
      </c>
    </row>
    <row r="158" spans="1:12" s="25" customFormat="1" ht="12.75">
      <c r="A158" s="3" t="s">
        <v>252</v>
      </c>
      <c r="B158" s="4" t="s">
        <v>59</v>
      </c>
      <c r="C158" s="5">
        <v>4612</v>
      </c>
      <c r="D158" s="28">
        <v>0.4176062445793582</v>
      </c>
      <c r="E158" s="29">
        <v>3.7944492627927144</v>
      </c>
      <c r="F158" s="42">
        <v>9.298352124891586</v>
      </c>
      <c r="G158" s="44">
        <v>0.09757155247181266</v>
      </c>
      <c r="H158" s="45">
        <v>0</v>
      </c>
      <c r="I158" s="45">
        <v>0.9006318207926479</v>
      </c>
      <c r="J158" s="45">
        <v>0.9006318207926479</v>
      </c>
      <c r="K158" s="46">
        <v>0.4792929764014551</v>
      </c>
      <c r="L158" s="46">
        <v>0.481000481000481</v>
      </c>
    </row>
    <row r="159" spans="1:12" s="25" customFormat="1" ht="12.75">
      <c r="A159" s="3" t="s">
        <v>253</v>
      </c>
      <c r="B159" s="4" t="s">
        <v>134</v>
      </c>
      <c r="C159" s="5">
        <v>4541</v>
      </c>
      <c r="D159" s="28">
        <v>0.17617264919621228</v>
      </c>
      <c r="E159" s="29">
        <v>4.084562871614182</v>
      </c>
      <c r="F159" s="42">
        <v>2.5921603171107686</v>
      </c>
      <c r="G159" s="44">
        <v>0.14314027747192248</v>
      </c>
      <c r="H159" s="45">
        <v>0</v>
      </c>
      <c r="I159" s="45"/>
      <c r="J159" s="45">
        <v>0</v>
      </c>
      <c r="K159" s="46">
        <v>0.4230736555942571</v>
      </c>
      <c r="L159" s="46">
        <v>0.7071320182094082</v>
      </c>
    </row>
    <row r="160" spans="1:12" s="25" customFormat="1" ht="12.75">
      <c r="A160" s="3" t="s">
        <v>254</v>
      </c>
      <c r="B160" s="4" t="s">
        <v>79</v>
      </c>
      <c r="C160" s="5">
        <v>4516</v>
      </c>
      <c r="D160" s="28">
        <v>0.6824623560673162</v>
      </c>
      <c r="E160" s="29">
        <v>3.2655004428697962</v>
      </c>
      <c r="F160" s="42">
        <v>2.337466784765279</v>
      </c>
      <c r="G160" s="44">
        <v>0.39526129317980513</v>
      </c>
      <c r="H160" s="45">
        <v>0</v>
      </c>
      <c r="I160" s="45"/>
      <c r="J160" s="45">
        <v>0</v>
      </c>
      <c r="K160" s="46">
        <v>0.2664835164835165</v>
      </c>
      <c r="L160" s="46">
        <v>0.723874256584537</v>
      </c>
    </row>
    <row r="161" spans="1:12" s="25" customFormat="1" ht="12.75">
      <c r="A161" s="3" t="s">
        <v>255</v>
      </c>
      <c r="B161" s="4" t="s">
        <v>25</v>
      </c>
      <c r="C161" s="5">
        <v>4384</v>
      </c>
      <c r="D161" s="28">
        <v>0.6751824817518248</v>
      </c>
      <c r="E161" s="29">
        <v>7.570255474452555</v>
      </c>
      <c r="F161" s="42">
        <v>7.390282846715328</v>
      </c>
      <c r="G161" s="44">
        <v>0.9418339416058394</v>
      </c>
      <c r="H161" s="45">
        <v>0</v>
      </c>
      <c r="I161" s="45"/>
      <c r="J161" s="45">
        <v>0</v>
      </c>
      <c r="K161" s="46">
        <v>0.29837340658662304</v>
      </c>
      <c r="L161" s="46">
        <v>0.8723709369024857</v>
      </c>
    </row>
    <row r="162" spans="1:12" s="25" customFormat="1" ht="12.75">
      <c r="A162" s="3" t="s">
        <v>256</v>
      </c>
      <c r="B162" s="4" t="s">
        <v>224</v>
      </c>
      <c r="C162" s="5">
        <v>4354</v>
      </c>
      <c r="D162" s="28">
        <v>0.31786862655029857</v>
      </c>
      <c r="E162" s="29">
        <v>6.903077629765733</v>
      </c>
      <c r="F162" s="42">
        <v>5.804547542489665</v>
      </c>
      <c r="G162" s="44">
        <v>0.33440514469453375</v>
      </c>
      <c r="H162" s="45">
        <v>0</v>
      </c>
      <c r="I162" s="45">
        <v>2.0530098831985626</v>
      </c>
      <c r="J162" s="45">
        <v>2.0530098831985626</v>
      </c>
      <c r="K162" s="46">
        <v>0.36687373877260315</v>
      </c>
      <c r="L162" s="46">
        <v>0.5104580354778925</v>
      </c>
    </row>
    <row r="163" spans="1:12" s="25" customFormat="1" ht="12.75">
      <c r="A163" s="3" t="s">
        <v>257</v>
      </c>
      <c r="B163" s="4" t="s">
        <v>258</v>
      </c>
      <c r="C163" s="5">
        <v>4242</v>
      </c>
      <c r="D163" s="28">
        <v>0.44837340876944837</v>
      </c>
      <c r="E163" s="29">
        <v>4.842055634134842</v>
      </c>
      <c r="F163" s="42">
        <v>6.223008015087223</v>
      </c>
      <c r="G163" s="44">
        <v>0.24516737388024518</v>
      </c>
      <c r="H163" s="45">
        <v>0</v>
      </c>
      <c r="I163" s="45">
        <v>1.8821192052980134</v>
      </c>
      <c r="J163" s="45">
        <v>1.8821192052980134</v>
      </c>
      <c r="K163" s="46">
        <v>0.3050988711266005</v>
      </c>
      <c r="L163" s="46">
        <v>0.8001474926253688</v>
      </c>
    </row>
    <row r="164" spans="1:12" s="25" customFormat="1" ht="12.75">
      <c r="A164" s="3" t="s">
        <v>259</v>
      </c>
      <c r="B164" s="4" t="s">
        <v>93</v>
      </c>
      <c r="C164" s="5">
        <v>4239</v>
      </c>
      <c r="D164" s="28">
        <v>0.6218447747110167</v>
      </c>
      <c r="E164" s="29">
        <v>3.5326728001887235</v>
      </c>
      <c r="F164" s="42">
        <v>3.8617598490209954</v>
      </c>
      <c r="G164" s="44">
        <v>0.1887237556027365</v>
      </c>
      <c r="H164" s="45">
        <v>0</v>
      </c>
      <c r="I164" s="45"/>
      <c r="J164" s="45">
        <v>0</v>
      </c>
      <c r="K164" s="46">
        <v>0.06756261453879046</v>
      </c>
      <c r="L164" s="46">
        <v>0.28527370855821127</v>
      </c>
    </row>
    <row r="165" spans="1:12" s="25" customFormat="1" ht="12.75">
      <c r="A165" s="3" t="s">
        <v>260</v>
      </c>
      <c r="B165" s="4" t="s">
        <v>163</v>
      </c>
      <c r="C165" s="5">
        <v>4026</v>
      </c>
      <c r="D165" s="28">
        <v>0.41331346249379036</v>
      </c>
      <c r="E165" s="29">
        <v>3.5417287630402385</v>
      </c>
      <c r="F165" s="42">
        <v>8.511922503725783</v>
      </c>
      <c r="G165" s="44">
        <v>0.03477396920019871</v>
      </c>
      <c r="H165" s="45">
        <v>0</v>
      </c>
      <c r="I165" s="45"/>
      <c r="J165" s="45">
        <v>0</v>
      </c>
      <c r="K165" s="46">
        <v>0.32600892935305964</v>
      </c>
      <c r="L165" s="46">
        <v>0.9174041297935103</v>
      </c>
    </row>
    <row r="166" spans="1:12" s="25" customFormat="1" ht="12.75">
      <c r="A166" s="3" t="s">
        <v>261</v>
      </c>
      <c r="B166" s="4" t="s">
        <v>180</v>
      </c>
      <c r="C166" s="5">
        <v>3999</v>
      </c>
      <c r="D166" s="28">
        <v>0.4603650912728182</v>
      </c>
      <c r="E166" s="29">
        <v>12.353088272068018</v>
      </c>
      <c r="F166" s="42">
        <v>18.005001250312578</v>
      </c>
      <c r="G166" s="44">
        <v>0.8452113028257064</v>
      </c>
      <c r="H166" s="45">
        <v>0</v>
      </c>
      <c r="I166" s="45"/>
      <c r="J166" s="45">
        <v>0</v>
      </c>
      <c r="K166" s="46">
        <v>0.5780256103997111</v>
      </c>
      <c r="L166" s="46">
        <v>0.8535752401280683</v>
      </c>
    </row>
    <row r="167" spans="1:12" s="25" customFormat="1" ht="12.75">
      <c r="A167" s="3" t="s">
        <v>262</v>
      </c>
      <c r="B167" s="4" t="s">
        <v>128</v>
      </c>
      <c r="C167" s="5">
        <v>3850</v>
      </c>
      <c r="D167" s="28">
        <v>0.5314285714285715</v>
      </c>
      <c r="E167" s="29">
        <v>7.9363636363636365</v>
      </c>
      <c r="F167" s="42">
        <v>6.714285714285714</v>
      </c>
      <c r="G167" s="44">
        <v>0.12155844155844156</v>
      </c>
      <c r="H167" s="45">
        <v>0</v>
      </c>
      <c r="I167" s="45"/>
      <c r="J167" s="45">
        <v>0</v>
      </c>
      <c r="K167" s="46">
        <v>0.4155899419729207</v>
      </c>
      <c r="L167" s="46">
        <v>0.5332808192201655</v>
      </c>
    </row>
    <row r="168" spans="1:12" s="25" customFormat="1" ht="12.75">
      <c r="A168" s="3" t="s">
        <v>263</v>
      </c>
      <c r="B168" s="4" t="s">
        <v>93</v>
      </c>
      <c r="C168" s="5">
        <v>3845</v>
      </c>
      <c r="D168" s="28">
        <v>0.6603381014304291</v>
      </c>
      <c r="E168" s="29">
        <v>3.355006501950585</v>
      </c>
      <c r="F168" s="42">
        <v>8.009362808842653</v>
      </c>
      <c r="G168" s="44">
        <v>0.20806241872561768</v>
      </c>
      <c r="H168" s="45">
        <v>0</v>
      </c>
      <c r="I168" s="45">
        <v>0.5579665220086795</v>
      </c>
      <c r="J168" s="45">
        <v>0.5579665220086795</v>
      </c>
      <c r="K168" s="46">
        <v>0.5882906871022211</v>
      </c>
      <c r="L168" s="46">
        <v>0.9634235552304315</v>
      </c>
    </row>
    <row r="169" spans="1:12" s="25" customFormat="1" ht="12.75">
      <c r="A169" s="3" t="s">
        <v>264</v>
      </c>
      <c r="B169" s="4" t="s">
        <v>163</v>
      </c>
      <c r="C169" s="5">
        <v>3830</v>
      </c>
      <c r="D169" s="28">
        <v>0.5031331592689295</v>
      </c>
      <c r="E169" s="29">
        <v>23.526892950391645</v>
      </c>
      <c r="F169" s="42">
        <v>6.2558746736292425</v>
      </c>
      <c r="G169" s="44">
        <v>1.016971279373368</v>
      </c>
      <c r="H169" s="45">
        <v>0</v>
      </c>
      <c r="I169" s="45"/>
      <c r="J169" s="45">
        <v>0</v>
      </c>
      <c r="K169" s="46">
        <v>0.37913188647746243</v>
      </c>
      <c r="L169" s="46">
        <v>0.8425155925155925</v>
      </c>
    </row>
    <row r="170" spans="1:12" s="25" customFormat="1" ht="12.75">
      <c r="A170" s="3" t="s">
        <v>265</v>
      </c>
      <c r="B170" s="4" t="s">
        <v>100</v>
      </c>
      <c r="C170" s="5">
        <v>3817</v>
      </c>
      <c r="D170" s="28">
        <v>0.9588682211160597</v>
      </c>
      <c r="E170" s="29">
        <v>6.506418653392717</v>
      </c>
      <c r="F170" s="42">
        <v>9.398742467906732</v>
      </c>
      <c r="G170" s="44">
        <v>0.08802724652868744</v>
      </c>
      <c r="H170" s="45">
        <v>0</v>
      </c>
      <c r="I170" s="45"/>
      <c r="J170" s="45">
        <v>0</v>
      </c>
      <c r="K170" s="46">
        <v>0.23562369337979094</v>
      </c>
      <c r="L170" s="46">
        <v>0.45977011494252873</v>
      </c>
    </row>
    <row r="171" spans="1:12" s="25" customFormat="1" ht="12.75">
      <c r="A171" s="3" t="s">
        <v>266</v>
      </c>
      <c r="B171" s="4" t="s">
        <v>176</v>
      </c>
      <c r="C171" s="5">
        <v>3685</v>
      </c>
      <c r="D171" s="28">
        <v>0.8290366350067843</v>
      </c>
      <c r="E171" s="29">
        <v>6.537856173677069</v>
      </c>
      <c r="F171" s="42">
        <v>6.981546811397558</v>
      </c>
      <c r="G171" s="44">
        <v>0.13622795115332428</v>
      </c>
      <c r="H171" s="45">
        <v>0.9230769230769231</v>
      </c>
      <c r="I171" s="45">
        <v>1.0049358341559724</v>
      </c>
      <c r="J171" s="45">
        <v>1.003898635477583</v>
      </c>
      <c r="K171" s="46">
        <v>0.2987522835931123</v>
      </c>
      <c r="L171" s="46">
        <v>0.625438596491228</v>
      </c>
    </row>
    <row r="172" spans="1:12" s="25" customFormat="1" ht="12.75">
      <c r="A172" s="3" t="s">
        <v>267</v>
      </c>
      <c r="B172" s="4" t="s">
        <v>206</v>
      </c>
      <c r="C172" s="5">
        <v>3584</v>
      </c>
      <c r="D172" s="28">
        <v>0.16127232142857142</v>
      </c>
      <c r="E172" s="29">
        <v>2.447265625</v>
      </c>
      <c r="F172" s="42">
        <v>2.1060267857142856</v>
      </c>
      <c r="G172" s="44">
        <v>0.21763392857142858</v>
      </c>
      <c r="H172" s="45">
        <v>0</v>
      </c>
      <c r="I172" s="45">
        <v>2.199367088607595</v>
      </c>
      <c r="J172" s="45">
        <v>2.1651090342679127</v>
      </c>
      <c r="K172" s="46">
        <v>0.34790673025967145</v>
      </c>
      <c r="L172" s="46">
        <v>0.8847262247838616</v>
      </c>
    </row>
    <row r="173" spans="1:12" s="25" customFormat="1" ht="12.75">
      <c r="A173" s="3" t="s">
        <v>268</v>
      </c>
      <c r="B173" s="4" t="s">
        <v>235</v>
      </c>
      <c r="C173" s="5">
        <v>3555</v>
      </c>
      <c r="D173" s="28">
        <v>0.4939521800281294</v>
      </c>
      <c r="E173" s="29">
        <v>5.508860759493671</v>
      </c>
      <c r="F173" s="42">
        <v>3.620815752461322</v>
      </c>
      <c r="G173" s="44">
        <v>0.959493670886076</v>
      </c>
      <c r="H173" s="45">
        <v>0</v>
      </c>
      <c r="I173" s="45"/>
      <c r="J173" s="45">
        <v>0</v>
      </c>
      <c r="K173" s="47">
        <v>0.42705096333126163</v>
      </c>
      <c r="L173" s="46">
        <v>0.980493321082762</v>
      </c>
    </row>
    <row r="174" spans="1:12" s="25" customFormat="1" ht="12.75">
      <c r="A174" s="3" t="s">
        <v>269</v>
      </c>
      <c r="B174" s="4" t="s">
        <v>51</v>
      </c>
      <c r="C174" s="5">
        <v>3482</v>
      </c>
      <c r="D174" s="28">
        <v>0.5367604824813326</v>
      </c>
      <c r="E174" s="29">
        <v>6.596496266513498</v>
      </c>
      <c r="F174" s="42">
        <v>17.23090178058587</v>
      </c>
      <c r="G174" s="44">
        <v>0.5393452039058013</v>
      </c>
      <c r="H174" s="45">
        <v>0</v>
      </c>
      <c r="I174" s="45">
        <v>1.850510677808728</v>
      </c>
      <c r="J174" s="45">
        <v>1.8301193755739211</v>
      </c>
      <c r="K174" s="47">
        <v>0.41479715990533017</v>
      </c>
      <c r="L174" s="46">
        <v>0.7751175716118</v>
      </c>
    </row>
    <row r="175" spans="1:12" s="25" customFormat="1" ht="12.75">
      <c r="A175" s="3" t="s">
        <v>270</v>
      </c>
      <c r="B175" s="4" t="s">
        <v>186</v>
      </c>
      <c r="C175" s="5">
        <v>3282</v>
      </c>
      <c r="D175" s="28">
        <v>0.463436928702011</v>
      </c>
      <c r="E175" s="29">
        <v>6.95551492992078</v>
      </c>
      <c r="F175" s="42">
        <v>5.625837903717246</v>
      </c>
      <c r="G175" s="44">
        <v>0.06337599024984765</v>
      </c>
      <c r="H175" s="45">
        <v>0</v>
      </c>
      <c r="I175" s="45">
        <v>2.022935779816514</v>
      </c>
      <c r="J175" s="45">
        <v>2.022935779816514</v>
      </c>
      <c r="K175" s="47">
        <v>0.3033470537261698</v>
      </c>
      <c r="L175" s="46">
        <v>0.8678728070175439</v>
      </c>
    </row>
    <row r="176" spans="1:12" s="25" customFormat="1" ht="12.75">
      <c r="A176" s="3" t="s">
        <v>271</v>
      </c>
      <c r="B176" s="4" t="s">
        <v>156</v>
      </c>
      <c r="C176" s="5">
        <v>3276</v>
      </c>
      <c r="D176" s="28">
        <v>0.4178876678876679</v>
      </c>
      <c r="E176" s="29">
        <v>13.396825396825397</v>
      </c>
      <c r="F176" s="42">
        <v>6.521978021978022</v>
      </c>
      <c r="G176" s="44">
        <v>0.9853479853479854</v>
      </c>
      <c r="H176" s="45">
        <v>0</v>
      </c>
      <c r="I176" s="45">
        <v>0.7566889632107023</v>
      </c>
      <c r="J176" s="45">
        <v>0.7522859517871987</v>
      </c>
      <c r="K176" s="47">
        <v>0.2574183281849668</v>
      </c>
      <c r="L176" s="46">
        <v>0.8668737519414245</v>
      </c>
    </row>
    <row r="177" spans="1:12" s="25" customFormat="1" ht="12.75">
      <c r="A177" s="3" t="s">
        <v>272</v>
      </c>
      <c r="B177" s="4" t="s">
        <v>186</v>
      </c>
      <c r="C177" s="5">
        <v>3180</v>
      </c>
      <c r="D177" s="28">
        <v>0.20943396226415095</v>
      </c>
      <c r="E177" s="29">
        <v>5.166352201257862</v>
      </c>
      <c r="F177" s="42">
        <v>7.195597484276729</v>
      </c>
      <c r="G177" s="44">
        <v>0.24874213836477987</v>
      </c>
      <c r="H177" s="45">
        <v>0</v>
      </c>
      <c r="I177" s="45">
        <v>2.2578947368421054</v>
      </c>
      <c r="J177" s="45">
        <v>2.2578947368421054</v>
      </c>
      <c r="K177" s="47">
        <v>0.4400402062756752</v>
      </c>
      <c r="L177" s="46">
        <v>0.17235664567451112</v>
      </c>
    </row>
    <row r="178" spans="1:12" s="25" customFormat="1" ht="12.75">
      <c r="A178" s="3" t="s">
        <v>273</v>
      </c>
      <c r="B178" s="4" t="s">
        <v>128</v>
      </c>
      <c r="C178" s="5">
        <v>3152</v>
      </c>
      <c r="D178" s="28">
        <v>0.6107233502538071</v>
      </c>
      <c r="E178" s="29">
        <v>10.393401015228426</v>
      </c>
      <c r="F178" s="42">
        <v>17.58502538071066</v>
      </c>
      <c r="G178" s="44">
        <v>0.4949238578680203</v>
      </c>
      <c r="H178" s="45">
        <v>0</v>
      </c>
      <c r="I178" s="45"/>
      <c r="J178" s="45">
        <v>0</v>
      </c>
      <c r="K178" s="47">
        <v>0.48650501551562386</v>
      </c>
      <c r="L178" s="46">
        <v>0.8059841047218327</v>
      </c>
    </row>
    <row r="179" spans="1:12" s="25" customFormat="1" ht="12.75">
      <c r="A179" s="3" t="s">
        <v>274</v>
      </c>
      <c r="B179" s="4" t="s">
        <v>128</v>
      </c>
      <c r="C179" s="5">
        <v>3088</v>
      </c>
      <c r="D179" s="28">
        <v>0.6991580310880829</v>
      </c>
      <c r="E179" s="29">
        <v>19.433290155440414</v>
      </c>
      <c r="F179" s="42">
        <v>18.631800518134714</v>
      </c>
      <c r="G179" s="44">
        <v>0.9339378238341969</v>
      </c>
      <c r="H179" s="45">
        <v>0</v>
      </c>
      <c r="I179" s="45">
        <v>1.4470588235294117</v>
      </c>
      <c r="J179" s="45">
        <v>1.4470588235294117</v>
      </c>
      <c r="K179" s="47">
        <v>0.27047883896758496</v>
      </c>
      <c r="L179" s="46">
        <v>0.5882669537136707</v>
      </c>
    </row>
    <row r="180" spans="1:12" s="25" customFormat="1" ht="12.75">
      <c r="A180" s="3" t="s">
        <v>275</v>
      </c>
      <c r="B180" s="4" t="s">
        <v>12</v>
      </c>
      <c r="C180" s="5">
        <v>3056</v>
      </c>
      <c r="D180" s="28">
        <v>0.15641361256544503</v>
      </c>
      <c r="E180" s="29">
        <v>1.4463350785340314</v>
      </c>
      <c r="F180" s="42">
        <v>2.0114528795811517</v>
      </c>
      <c r="G180" s="45">
        <v>0.13907068062827224</v>
      </c>
      <c r="H180" s="45">
        <v>0</v>
      </c>
      <c r="I180" s="45"/>
      <c r="J180" s="45">
        <v>0</v>
      </c>
      <c r="K180" s="46">
        <v>0.3975923214576216</v>
      </c>
      <c r="L180" s="46">
        <v>0.16712962962962963</v>
      </c>
    </row>
    <row r="181" spans="1:12" s="25" customFormat="1" ht="12.75">
      <c r="A181" s="3" t="s">
        <v>276</v>
      </c>
      <c r="B181" s="4" t="s">
        <v>141</v>
      </c>
      <c r="C181" s="5">
        <v>3048</v>
      </c>
      <c r="D181" s="28">
        <v>0.5938320209973753</v>
      </c>
      <c r="E181" s="29">
        <v>8.769028871391075</v>
      </c>
      <c r="F181" s="42">
        <v>10.253608923884514</v>
      </c>
      <c r="G181" s="44">
        <v>0.37729658792650916</v>
      </c>
      <c r="H181" s="45">
        <v>0</v>
      </c>
      <c r="I181" s="45">
        <v>1.0982961992136304</v>
      </c>
      <c r="J181" s="45">
        <v>1.092568448500652</v>
      </c>
      <c r="K181" s="47">
        <v>0.6023421751511855</v>
      </c>
      <c r="L181" s="46">
        <v>0.68608570052961</v>
      </c>
    </row>
    <row r="182" spans="1:12" s="25" customFormat="1" ht="12.75">
      <c r="A182" s="3" t="s">
        <v>277</v>
      </c>
      <c r="B182" s="4" t="s">
        <v>100</v>
      </c>
      <c r="C182" s="5">
        <v>2996</v>
      </c>
      <c r="D182" s="28">
        <v>0.8945260347129506</v>
      </c>
      <c r="E182" s="29">
        <v>1.5420560747663552</v>
      </c>
      <c r="F182" s="42">
        <v>1.534045393858478</v>
      </c>
      <c r="G182" s="44">
        <v>0.10347129506008011</v>
      </c>
      <c r="H182" s="45">
        <v>0</v>
      </c>
      <c r="I182" s="45"/>
      <c r="J182" s="45"/>
      <c r="K182" s="47">
        <v>0.36553524804177545</v>
      </c>
      <c r="L182" s="46">
        <v>0.2413793103448276</v>
      </c>
    </row>
    <row r="183" spans="1:12" s="25" customFormat="1" ht="12.75">
      <c r="A183" s="3" t="s">
        <v>278</v>
      </c>
      <c r="B183" s="4" t="s">
        <v>279</v>
      </c>
      <c r="C183" s="5">
        <v>2840</v>
      </c>
      <c r="D183" s="28">
        <v>0.2834507042253521</v>
      </c>
      <c r="E183" s="29">
        <v>3.46056338028169</v>
      </c>
      <c r="F183" s="42">
        <v>5.802816901408451</v>
      </c>
      <c r="G183" s="44">
        <v>0.20140845070422536</v>
      </c>
      <c r="H183" s="45">
        <v>0</v>
      </c>
      <c r="I183" s="45">
        <v>1.4241573033707866</v>
      </c>
      <c r="J183" s="45">
        <v>1.4241573033707866</v>
      </c>
      <c r="K183" s="47">
        <v>0.3837378640776699</v>
      </c>
      <c r="L183" s="46">
        <v>0.6049723756906077</v>
      </c>
    </row>
    <row r="184" spans="1:12" s="25" customFormat="1" ht="12.75">
      <c r="A184" s="3" t="s">
        <v>280</v>
      </c>
      <c r="B184" s="4" t="s">
        <v>213</v>
      </c>
      <c r="C184" s="5">
        <v>2797</v>
      </c>
      <c r="D184" s="28">
        <v>0.5623882731498033</v>
      </c>
      <c r="E184" s="29">
        <v>10.931712549159814</v>
      </c>
      <c r="F184" s="42">
        <v>10.732928137289953</v>
      </c>
      <c r="G184" s="44">
        <v>2.1365749016803717</v>
      </c>
      <c r="H184" s="45">
        <v>0</v>
      </c>
      <c r="I184" s="45">
        <v>1.273972602739726</v>
      </c>
      <c r="J184" s="45">
        <v>1.2662632375189107</v>
      </c>
      <c r="K184" s="47">
        <v>0.4369420386409061</v>
      </c>
      <c r="L184" s="46">
        <v>0.8607559755419678</v>
      </c>
    </row>
    <row r="185" spans="1:12" s="25" customFormat="1" ht="12.75">
      <c r="A185" s="3" t="s">
        <v>281</v>
      </c>
      <c r="B185" s="4" t="s">
        <v>156</v>
      </c>
      <c r="C185" s="5">
        <v>2684</v>
      </c>
      <c r="D185" s="28">
        <v>0.9877049180327869</v>
      </c>
      <c r="E185" s="29">
        <v>10.481371087928466</v>
      </c>
      <c r="F185" s="42">
        <v>16.0473174366617</v>
      </c>
      <c r="G185" s="44">
        <v>0.23248882265275708</v>
      </c>
      <c r="H185" s="45">
        <v>2.1115702479338845</v>
      </c>
      <c r="I185" s="45">
        <v>2.673469387755102</v>
      </c>
      <c r="J185" s="45">
        <v>2.487704918032787</v>
      </c>
      <c r="K185" s="47">
        <v>0.4182396508091291</v>
      </c>
      <c r="L185" s="46">
        <v>0.5650107991360691</v>
      </c>
    </row>
    <row r="186" spans="1:12" s="25" customFormat="1" ht="12.75">
      <c r="A186" s="3" t="s">
        <v>282</v>
      </c>
      <c r="B186" s="4" t="s">
        <v>230</v>
      </c>
      <c r="C186" s="5">
        <v>2640</v>
      </c>
      <c r="D186" s="28">
        <v>0.5022727272727273</v>
      </c>
      <c r="E186" s="29">
        <v>6.106060606060606</v>
      </c>
      <c r="F186" s="42">
        <v>5.8946969696969695</v>
      </c>
      <c r="G186" s="29">
        <v>0.04128787878787879</v>
      </c>
      <c r="H186" s="45">
        <v>0</v>
      </c>
      <c r="I186" s="45">
        <v>7.595238095238095</v>
      </c>
      <c r="J186" s="45">
        <v>7.595238095238095</v>
      </c>
      <c r="K186" s="47">
        <v>0.26975967099344555</v>
      </c>
      <c r="L186" s="46">
        <v>0.7284768211920529</v>
      </c>
    </row>
    <row r="187" spans="1:12" s="25" customFormat="1" ht="12.75">
      <c r="A187" s="3" t="s">
        <v>283</v>
      </c>
      <c r="B187" s="4" t="s">
        <v>75</v>
      </c>
      <c r="C187" s="5">
        <v>2490</v>
      </c>
      <c r="D187" s="28">
        <v>0.5024096385542168</v>
      </c>
      <c r="E187" s="29">
        <v>8.493574297188754</v>
      </c>
      <c r="F187" s="42">
        <v>18.509236947791166</v>
      </c>
      <c r="G187" s="44">
        <v>0.023694779116465864</v>
      </c>
      <c r="H187" s="45">
        <v>0</v>
      </c>
      <c r="I187" s="45"/>
      <c r="J187" s="45">
        <v>0</v>
      </c>
      <c r="K187" s="47">
        <v>0.3492015275125846</v>
      </c>
      <c r="L187" s="46">
        <v>0.4878096352642871</v>
      </c>
    </row>
    <row r="188" spans="1:12" s="25" customFormat="1" ht="12.75">
      <c r="A188" s="3" t="s">
        <v>284</v>
      </c>
      <c r="B188" s="4" t="s">
        <v>137</v>
      </c>
      <c r="C188" s="5">
        <v>2362</v>
      </c>
      <c r="D188" s="28">
        <v>0.7692633361558001</v>
      </c>
      <c r="E188" s="29">
        <v>4.623200677392041</v>
      </c>
      <c r="F188" s="42">
        <v>9.592718035563083</v>
      </c>
      <c r="G188" s="44">
        <v>0.32430143945808637</v>
      </c>
      <c r="H188" s="45">
        <v>0</v>
      </c>
      <c r="I188" s="45">
        <v>1.4864864864864864</v>
      </c>
      <c r="J188" s="45">
        <v>1.4864864864864864</v>
      </c>
      <c r="K188" s="47">
        <v>0.2570835907847118</v>
      </c>
      <c r="L188" s="46">
        <v>0.5520231213872833</v>
      </c>
    </row>
    <row r="189" spans="1:12" s="25" customFormat="1" ht="12.75">
      <c r="A189" s="3" t="s">
        <v>285</v>
      </c>
      <c r="B189" s="4" t="s">
        <v>286</v>
      </c>
      <c r="C189" s="5">
        <v>2298</v>
      </c>
      <c r="D189" s="28">
        <v>1.5704960835509139</v>
      </c>
      <c r="E189" s="29">
        <v>18.894691035683202</v>
      </c>
      <c r="F189" s="42">
        <v>12.015230635335074</v>
      </c>
      <c r="G189" s="44">
        <v>5.777197563098347</v>
      </c>
      <c r="H189" s="45">
        <v>0</v>
      </c>
      <c r="I189" s="45"/>
      <c r="J189" s="45">
        <v>0</v>
      </c>
      <c r="K189" s="47">
        <v>0.27297091738799756</v>
      </c>
      <c r="L189" s="46">
        <v>0.46295585412667944</v>
      </c>
    </row>
    <row r="190" spans="1:12" s="25" customFormat="1" ht="12.75">
      <c r="A190" s="3" t="s">
        <v>287</v>
      </c>
      <c r="B190" s="4" t="s">
        <v>59</v>
      </c>
      <c r="C190" s="5">
        <v>2279</v>
      </c>
      <c r="D190" s="28">
        <v>0.7994734532689777</v>
      </c>
      <c r="E190" s="29">
        <v>0.8284335234752084</v>
      </c>
      <c r="F190" s="42">
        <v>0.8560772268538833</v>
      </c>
      <c r="G190" s="44">
        <v>0.006581834137779728</v>
      </c>
      <c r="H190" s="45">
        <v>0</v>
      </c>
      <c r="I190" s="45"/>
      <c r="J190" s="45"/>
      <c r="K190" s="47">
        <v>0.14556637621732446</v>
      </c>
      <c r="L190" s="46">
        <v>0.46153846153846156</v>
      </c>
    </row>
    <row r="191" spans="1:12" s="25" customFormat="1" ht="12.75">
      <c r="A191" s="3" t="s">
        <v>288</v>
      </c>
      <c r="B191" s="4" t="s">
        <v>54</v>
      </c>
      <c r="C191" s="5">
        <v>2256</v>
      </c>
      <c r="D191" s="28">
        <v>0.22562056737588654</v>
      </c>
      <c r="E191" s="29">
        <v>10.820035460992909</v>
      </c>
      <c r="F191" s="42">
        <v>3.160904255319149</v>
      </c>
      <c r="G191" s="44">
        <v>0.598404255319149</v>
      </c>
      <c r="H191" s="45">
        <v>2.6666666666666665</v>
      </c>
      <c r="I191" s="45">
        <v>2.943820224719101</v>
      </c>
      <c r="J191" s="45">
        <v>2.8739495798319328</v>
      </c>
      <c r="K191" s="47">
        <v>0.35184406114149486</v>
      </c>
      <c r="L191" s="46">
        <v>0.5149501661129569</v>
      </c>
    </row>
    <row r="192" spans="1:12" s="25" customFormat="1" ht="12.75">
      <c r="A192" s="3" t="s">
        <v>289</v>
      </c>
      <c r="B192" s="4" t="s">
        <v>168</v>
      </c>
      <c r="C192" s="5">
        <v>2228</v>
      </c>
      <c r="D192" s="28">
        <v>0.29084380610412924</v>
      </c>
      <c r="E192" s="29">
        <v>2.8240574506283664</v>
      </c>
      <c r="F192" s="42">
        <v>8.08258527827648</v>
      </c>
      <c r="G192" s="44">
        <v>0.07001795332136446</v>
      </c>
      <c r="H192" s="45">
        <v>0</v>
      </c>
      <c r="I192" s="45"/>
      <c r="J192" s="45">
        <v>0</v>
      </c>
      <c r="K192" s="47">
        <v>0.3641714793425144</v>
      </c>
      <c r="L192" s="46">
        <v>0.9917218543046358</v>
      </c>
    </row>
    <row r="193" spans="1:12" s="25" customFormat="1" ht="12.75">
      <c r="A193" s="3" t="s">
        <v>290</v>
      </c>
      <c r="B193" s="4" t="s">
        <v>151</v>
      </c>
      <c r="C193" s="5">
        <v>2222</v>
      </c>
      <c r="D193" s="28">
        <v>0.5211521152115212</v>
      </c>
      <c r="E193" s="29">
        <v>2.742124212421242</v>
      </c>
      <c r="F193" s="42">
        <v>11.951395139513952</v>
      </c>
      <c r="G193" s="44">
        <v>0.009450945094509451</v>
      </c>
      <c r="H193" s="45">
        <v>0</v>
      </c>
      <c r="I193" s="45"/>
      <c r="J193" s="45">
        <v>0</v>
      </c>
      <c r="K193" s="47">
        <v>0.3465130290706432</v>
      </c>
      <c r="L193" s="46">
        <v>0.8772727272727273</v>
      </c>
    </row>
    <row r="194" spans="1:12" s="25" customFormat="1" ht="12.75">
      <c r="A194" s="3" t="s">
        <v>291</v>
      </c>
      <c r="B194" s="4" t="s">
        <v>59</v>
      </c>
      <c r="C194" s="5">
        <v>2182</v>
      </c>
      <c r="D194" s="28">
        <v>0.3693858845096242</v>
      </c>
      <c r="E194" s="29">
        <v>3.388634280476627</v>
      </c>
      <c r="F194" s="42">
        <v>2.810724106324473</v>
      </c>
      <c r="G194" s="44">
        <v>0.1228230980751604</v>
      </c>
      <c r="H194" s="45">
        <v>0</v>
      </c>
      <c r="I194" s="45"/>
      <c r="J194" s="45">
        <v>0</v>
      </c>
      <c r="K194" s="47">
        <v>0.36670471221262024</v>
      </c>
      <c r="L194" s="46">
        <v>0.4915254237288136</v>
      </c>
    </row>
    <row r="195" spans="1:12" s="25" customFormat="1" ht="12.75">
      <c r="A195" s="3" t="s">
        <v>292</v>
      </c>
      <c r="B195" s="4" t="s">
        <v>206</v>
      </c>
      <c r="C195" s="5">
        <v>2172</v>
      </c>
      <c r="D195" s="28">
        <v>0.5552486187845304</v>
      </c>
      <c r="E195" s="29">
        <v>4.907458563535911</v>
      </c>
      <c r="F195" s="42">
        <v>4.871546961325967</v>
      </c>
      <c r="G195" s="44">
        <v>0.02992633517495396</v>
      </c>
      <c r="H195" s="45">
        <v>0</v>
      </c>
      <c r="I195" s="45">
        <v>2.6653846153846152</v>
      </c>
      <c r="J195" s="45">
        <v>2.6653846153846152</v>
      </c>
      <c r="K195" s="47">
        <v>0.30989509498157075</v>
      </c>
      <c r="L195" s="46">
        <v>0.49492256917999494</v>
      </c>
    </row>
    <row r="196" spans="1:12" s="25" customFormat="1" ht="12.75">
      <c r="A196" s="3" t="s">
        <v>293</v>
      </c>
      <c r="B196" s="4" t="s">
        <v>197</v>
      </c>
      <c r="C196" s="5">
        <v>2140</v>
      </c>
      <c r="D196" s="28">
        <v>1.0327102803738317</v>
      </c>
      <c r="E196" s="29">
        <v>7.289719626168225</v>
      </c>
      <c r="F196" s="42">
        <v>9.263551401869158</v>
      </c>
      <c r="G196" s="44">
        <v>0.3644859813084112</v>
      </c>
      <c r="H196" s="45">
        <v>0.21739130434782608</v>
      </c>
      <c r="I196" s="45"/>
      <c r="J196" s="45">
        <v>0.21739130434782608</v>
      </c>
      <c r="K196" s="47">
        <v>0.18008474576271186</v>
      </c>
      <c r="L196" s="46">
        <v>0.47494172494172493</v>
      </c>
    </row>
    <row r="197" spans="1:12" s="25" customFormat="1" ht="12.75">
      <c r="A197" s="3" t="s">
        <v>294</v>
      </c>
      <c r="B197" s="4" t="s">
        <v>118</v>
      </c>
      <c r="C197" s="5">
        <v>2114</v>
      </c>
      <c r="D197" s="28">
        <v>0.34626300851466413</v>
      </c>
      <c r="E197" s="29">
        <v>2.551087984862819</v>
      </c>
      <c r="F197" s="42">
        <v>4.538789025543992</v>
      </c>
      <c r="G197" s="44">
        <v>0.20908230842005676</v>
      </c>
      <c r="H197" s="45">
        <v>0</v>
      </c>
      <c r="I197" s="45">
        <v>0.9230769230769231</v>
      </c>
      <c r="J197" s="45">
        <v>0.9230769230769231</v>
      </c>
      <c r="K197" s="47">
        <v>0.5164147993746743</v>
      </c>
      <c r="L197" s="46">
        <v>0.6164584864070536</v>
      </c>
    </row>
    <row r="198" spans="1:12" s="25" customFormat="1" ht="12.75">
      <c r="A198" s="3" t="s">
        <v>295</v>
      </c>
      <c r="B198" s="4" t="s">
        <v>151</v>
      </c>
      <c r="C198" s="5">
        <v>2094</v>
      </c>
      <c r="D198" s="28">
        <v>0.5659025787965616</v>
      </c>
      <c r="E198" s="29">
        <v>4.725883476599809</v>
      </c>
      <c r="F198" s="42">
        <v>11.604106972301814</v>
      </c>
      <c r="G198" s="44">
        <v>0.7984718242597899</v>
      </c>
      <c r="H198" s="45">
        <v>0</v>
      </c>
      <c r="I198" s="45">
        <v>0.6038338658146964</v>
      </c>
      <c r="J198" s="45">
        <v>0.5619425173439049</v>
      </c>
      <c r="K198" s="47">
        <v>0.21535865673484506</v>
      </c>
      <c r="L198" s="46">
        <v>1</v>
      </c>
    </row>
    <row r="199" spans="1:12" s="25" customFormat="1" ht="12.75">
      <c r="A199" s="3" t="s">
        <v>296</v>
      </c>
      <c r="B199" s="4" t="s">
        <v>118</v>
      </c>
      <c r="C199" s="5">
        <v>2049</v>
      </c>
      <c r="D199" s="28">
        <v>0.3743289409468033</v>
      </c>
      <c r="E199" s="29">
        <v>5.735480722303563</v>
      </c>
      <c r="F199" s="42">
        <v>9.502196193265007</v>
      </c>
      <c r="G199" s="44">
        <v>0.43142996583699367</v>
      </c>
      <c r="H199" s="45">
        <v>0</v>
      </c>
      <c r="I199" s="45">
        <v>0.8416988416988417</v>
      </c>
      <c r="J199" s="45">
        <v>0.8320610687022901</v>
      </c>
      <c r="K199" s="47">
        <v>0.2820236260914227</v>
      </c>
      <c r="L199" s="46">
        <v>0.2541899441340782</v>
      </c>
    </row>
    <row r="200" spans="1:12" s="25" customFormat="1" ht="12.75">
      <c r="A200" s="3" t="s">
        <v>297</v>
      </c>
      <c r="B200" s="4" t="s">
        <v>89</v>
      </c>
      <c r="C200" s="5">
        <v>1953</v>
      </c>
      <c r="D200" s="28">
        <v>0.7112135176651305</v>
      </c>
      <c r="E200" s="29">
        <v>62.04505888376856</v>
      </c>
      <c r="F200" s="42">
        <v>10.610855094726062</v>
      </c>
      <c r="G200" s="44">
        <v>0.01228878648233487</v>
      </c>
      <c r="H200" s="45">
        <v>0</v>
      </c>
      <c r="I200" s="45"/>
      <c r="J200" s="45">
        <v>0</v>
      </c>
      <c r="K200" s="47">
        <v>0.4595377117212759</v>
      </c>
      <c r="L200" s="46">
        <v>0.8180428134556575</v>
      </c>
    </row>
    <row r="201" spans="1:12" s="25" customFormat="1" ht="12.75">
      <c r="A201" s="3" t="s">
        <v>298</v>
      </c>
      <c r="B201" s="4" t="s">
        <v>93</v>
      </c>
      <c r="C201" s="5">
        <v>1934</v>
      </c>
      <c r="D201" s="28">
        <v>0.452947259565667</v>
      </c>
      <c r="E201" s="29">
        <v>4.097207859358842</v>
      </c>
      <c r="F201" s="42">
        <v>9.41261633919338</v>
      </c>
      <c r="G201" s="44">
        <v>0.09824198552223372</v>
      </c>
      <c r="H201" s="45">
        <v>0</v>
      </c>
      <c r="I201" s="45">
        <v>2.8237885462555066</v>
      </c>
      <c r="J201" s="45">
        <v>2.8237885462555066</v>
      </c>
      <c r="K201" s="47">
        <v>0.31443638760711934</v>
      </c>
      <c r="L201" s="46">
        <v>0.846820809248555</v>
      </c>
    </row>
    <row r="202" spans="1:12" s="25" customFormat="1" ht="12.75">
      <c r="A202" s="3" t="s">
        <v>299</v>
      </c>
      <c r="B202" s="4" t="s">
        <v>106</v>
      </c>
      <c r="C202" s="5">
        <v>1915</v>
      </c>
      <c r="D202" s="28">
        <v>0.6631853785900783</v>
      </c>
      <c r="E202" s="29">
        <v>8.14621409921671</v>
      </c>
      <c r="F202" s="42">
        <v>9.920626631853786</v>
      </c>
      <c r="G202" s="44">
        <v>0.10861618798955613</v>
      </c>
      <c r="H202" s="45">
        <v>0</v>
      </c>
      <c r="I202" s="45"/>
      <c r="J202" s="45"/>
      <c r="K202" s="47">
        <v>0.505526897568165</v>
      </c>
      <c r="L202" s="46">
        <v>0.048613275163602365</v>
      </c>
    </row>
    <row r="203" spans="1:12" s="25" customFormat="1" ht="12.75">
      <c r="A203" s="3" t="s">
        <v>300</v>
      </c>
      <c r="B203" s="4" t="s">
        <v>106</v>
      </c>
      <c r="C203" s="5">
        <v>1841</v>
      </c>
      <c r="D203" s="28">
        <v>0.44378055404671374</v>
      </c>
      <c r="E203" s="29">
        <v>4.526344378055405</v>
      </c>
      <c r="F203" s="42">
        <v>5.256925583921782</v>
      </c>
      <c r="G203" s="44">
        <v>0.010863661053775122</v>
      </c>
      <c r="H203" s="45">
        <v>0</v>
      </c>
      <c r="I203" s="45">
        <v>0.5859030837004405</v>
      </c>
      <c r="J203" s="45">
        <v>0.5623678646934461</v>
      </c>
      <c r="K203" s="47">
        <v>0.45536267823930565</v>
      </c>
      <c r="L203" s="46">
        <v>0.5653279105236401</v>
      </c>
    </row>
    <row r="204" spans="1:12" s="25" customFormat="1" ht="12.75">
      <c r="A204" s="3" t="s">
        <v>301</v>
      </c>
      <c r="B204" s="4" t="s">
        <v>71</v>
      </c>
      <c r="C204" s="5">
        <v>1833</v>
      </c>
      <c r="D204" s="28">
        <v>0.4288052373158756</v>
      </c>
      <c r="E204" s="29">
        <v>2.752318603382433</v>
      </c>
      <c r="F204" s="42">
        <v>7.1636661211129296</v>
      </c>
      <c r="G204" s="44">
        <v>0.39989088925259136</v>
      </c>
      <c r="H204" s="45">
        <v>0.075</v>
      </c>
      <c r="I204" s="45"/>
      <c r="J204" s="45">
        <v>0.075</v>
      </c>
      <c r="K204" s="47">
        <v>0.31315208285736046</v>
      </c>
      <c r="L204" s="46">
        <v>0.9163090128755365</v>
      </c>
    </row>
    <row r="205" spans="1:12" s="25" customFormat="1" ht="12.75">
      <c r="A205" s="3" t="s">
        <v>302</v>
      </c>
      <c r="B205" s="4" t="s">
        <v>93</v>
      </c>
      <c r="C205" s="5">
        <v>1779</v>
      </c>
      <c r="D205" s="28">
        <v>0.5789769533445756</v>
      </c>
      <c r="E205" s="29">
        <v>5.621135469364812</v>
      </c>
      <c r="F205" s="42">
        <v>6.616076447442383</v>
      </c>
      <c r="G205" s="44">
        <v>0.1967397414277684</v>
      </c>
      <c r="H205" s="45">
        <v>0</v>
      </c>
      <c r="I205" s="45"/>
      <c r="J205" s="45"/>
      <c r="K205" s="47">
        <v>0.3150382327952421</v>
      </c>
      <c r="L205" s="46">
        <v>0.25993265993265996</v>
      </c>
    </row>
    <row r="206" spans="1:12" s="25" customFormat="1" ht="12.75">
      <c r="A206" s="3" t="s">
        <v>303</v>
      </c>
      <c r="B206" s="4" t="s">
        <v>93</v>
      </c>
      <c r="C206" s="5">
        <v>1756</v>
      </c>
      <c r="D206" s="28">
        <v>0.22722095671981776</v>
      </c>
      <c r="E206" s="29">
        <v>1.3439635535307517</v>
      </c>
      <c r="F206" s="42">
        <v>3.6930523917995446</v>
      </c>
      <c r="G206" s="44">
        <v>0.0011389521640091116</v>
      </c>
      <c r="H206" s="45">
        <v>0</v>
      </c>
      <c r="I206" s="45"/>
      <c r="J206" s="45"/>
      <c r="K206" s="47">
        <v>0.2683114880493446</v>
      </c>
      <c r="L206" s="46">
        <v>0.34782608695652173</v>
      </c>
    </row>
    <row r="207" spans="1:12" s="25" customFormat="1" ht="12.75">
      <c r="A207" s="3" t="s">
        <v>304</v>
      </c>
      <c r="B207" s="4" t="s">
        <v>118</v>
      </c>
      <c r="C207" s="5">
        <v>1722</v>
      </c>
      <c r="D207" s="28">
        <v>0.44715447154471544</v>
      </c>
      <c r="E207" s="29">
        <v>11.656213704994192</v>
      </c>
      <c r="F207" s="42">
        <v>13</v>
      </c>
      <c r="G207" s="44">
        <v>1.1475029036004645</v>
      </c>
      <c r="H207" s="45">
        <v>0</v>
      </c>
      <c r="I207" s="45">
        <v>0.5533751962323391</v>
      </c>
      <c r="J207" s="45">
        <v>0.5357142857142857</v>
      </c>
      <c r="K207" s="47">
        <v>0.5620030376127937</v>
      </c>
      <c r="L207" s="46">
        <v>0.7725321888412017</v>
      </c>
    </row>
    <row r="208" spans="1:12" s="25" customFormat="1" ht="12.75">
      <c r="A208" s="3" t="s">
        <v>305</v>
      </c>
      <c r="B208" s="4" t="s">
        <v>106</v>
      </c>
      <c r="C208" s="5">
        <v>1719</v>
      </c>
      <c r="D208" s="28">
        <v>0.3251890634089587</v>
      </c>
      <c r="E208" s="29">
        <v>5.22978475858057</v>
      </c>
      <c r="F208" s="42">
        <v>6.239674229203025</v>
      </c>
      <c r="G208" s="44">
        <v>0.8726003490401396</v>
      </c>
      <c r="H208" s="45">
        <v>0</v>
      </c>
      <c r="I208" s="45">
        <v>2.97244094488189</v>
      </c>
      <c r="J208" s="45">
        <v>2.94921875</v>
      </c>
      <c r="K208" s="47">
        <v>0.2567592765243334</v>
      </c>
      <c r="L208" s="46">
        <v>0.9024390243902439</v>
      </c>
    </row>
    <row r="209" spans="1:12" s="25" customFormat="1" ht="12.75">
      <c r="A209" s="3" t="s">
        <v>306</v>
      </c>
      <c r="B209" s="4" t="s">
        <v>182</v>
      </c>
      <c r="C209" s="5">
        <v>1691</v>
      </c>
      <c r="D209" s="28">
        <v>1.5990538143110586</v>
      </c>
      <c r="E209" s="29">
        <v>1.653459491425192</v>
      </c>
      <c r="F209" s="42">
        <v>2.5949142519219395</v>
      </c>
      <c r="G209" s="44">
        <v>0.30573625073920757</v>
      </c>
      <c r="H209" s="45">
        <v>0</v>
      </c>
      <c r="I209" s="45"/>
      <c r="J209" s="45">
        <v>0</v>
      </c>
      <c r="K209" s="47">
        <v>0.27666362807657247</v>
      </c>
      <c r="L209" s="46">
        <v>0.32107843137254904</v>
      </c>
    </row>
    <row r="210" spans="1:12" s="25" customFormat="1" ht="12.75">
      <c r="A210" s="3" t="s">
        <v>307</v>
      </c>
      <c r="B210" s="4" t="s">
        <v>69</v>
      </c>
      <c r="C210" s="5">
        <v>1690</v>
      </c>
      <c r="D210" s="28">
        <v>0.37751479289940826</v>
      </c>
      <c r="E210" s="29">
        <v>5.3538461538461535</v>
      </c>
      <c r="F210" s="42">
        <v>4.755621301775148</v>
      </c>
      <c r="G210" s="44">
        <v>0.4</v>
      </c>
      <c r="H210" s="45">
        <v>0</v>
      </c>
      <c r="I210" s="45">
        <v>0.3062330623306233</v>
      </c>
      <c r="J210" s="45">
        <v>0.3062330623306233</v>
      </c>
      <c r="K210" s="47">
        <v>0.21450790095806893</v>
      </c>
      <c r="L210" s="46">
        <v>0.563973063973064</v>
      </c>
    </row>
    <row r="211" spans="1:12" s="25" customFormat="1" ht="25.5">
      <c r="A211" s="3" t="s">
        <v>308</v>
      </c>
      <c r="B211" s="4" t="s">
        <v>197</v>
      </c>
      <c r="C211" s="5">
        <v>1680</v>
      </c>
      <c r="D211" s="28">
        <v>1.3410714285714285</v>
      </c>
      <c r="E211" s="29">
        <v>4.735714285714286</v>
      </c>
      <c r="F211" s="42">
        <v>35.26904761904762</v>
      </c>
      <c r="G211" s="44">
        <v>0.6190476190476191</v>
      </c>
      <c r="H211" s="45">
        <v>0</v>
      </c>
      <c r="I211" s="45"/>
      <c r="J211" s="45">
        <v>0</v>
      </c>
      <c r="K211" s="47">
        <v>0.27401606696820363</v>
      </c>
      <c r="L211" s="46">
        <v>0.7100048332527791</v>
      </c>
    </row>
    <row r="212" spans="1:12" s="25" customFormat="1" ht="12.75">
      <c r="A212" s="3" t="s">
        <v>309</v>
      </c>
      <c r="B212" s="4" t="s">
        <v>258</v>
      </c>
      <c r="C212" s="5">
        <v>1619</v>
      </c>
      <c r="D212" s="28">
        <v>0.6689314391599753</v>
      </c>
      <c r="E212" s="29">
        <v>16.610870907967882</v>
      </c>
      <c r="F212" s="42">
        <v>15.38604076590488</v>
      </c>
      <c r="G212" s="44">
        <v>0.8844966028412601</v>
      </c>
      <c r="H212" s="45">
        <v>0.5949367088607594</v>
      </c>
      <c r="I212" s="45">
        <v>1.6426116838487972</v>
      </c>
      <c r="J212" s="45">
        <v>0.9738968303293971</v>
      </c>
      <c r="K212" s="47">
        <v>0.46631874749096747</v>
      </c>
      <c r="L212" s="46">
        <v>0.39281542056074764</v>
      </c>
    </row>
    <row r="213" spans="1:12" s="25" customFormat="1" ht="12.75">
      <c r="A213" s="3" t="s">
        <v>310</v>
      </c>
      <c r="B213" s="4" t="s">
        <v>258</v>
      </c>
      <c r="C213" s="5">
        <v>1581</v>
      </c>
      <c r="D213" s="28">
        <v>0.8064516129032258</v>
      </c>
      <c r="E213" s="29">
        <v>11.840607210626185</v>
      </c>
      <c r="F213" s="42">
        <v>18.200506008855154</v>
      </c>
      <c r="G213" s="44">
        <v>4.933586337760911</v>
      </c>
      <c r="H213" s="45">
        <v>0</v>
      </c>
      <c r="I213" s="45">
        <v>0.3397341211225997</v>
      </c>
      <c r="J213" s="45">
        <v>0.3397341211225997</v>
      </c>
      <c r="K213" s="47">
        <v>0.38516072980017374</v>
      </c>
      <c r="L213" s="46">
        <v>0.47077606552825213</v>
      </c>
    </row>
    <row r="214" spans="1:12" s="25" customFormat="1" ht="12.75">
      <c r="A214" s="3" t="s">
        <v>311</v>
      </c>
      <c r="B214" s="4" t="s">
        <v>153</v>
      </c>
      <c r="C214" s="5">
        <v>1577</v>
      </c>
      <c r="D214" s="28">
        <v>0</v>
      </c>
      <c r="E214" s="29">
        <v>0</v>
      </c>
      <c r="F214" s="42">
        <v>0</v>
      </c>
      <c r="G214" s="44">
        <v>0</v>
      </c>
      <c r="H214" s="45"/>
      <c r="I214" s="45"/>
      <c r="J214" s="45"/>
      <c r="K214" s="47"/>
      <c r="L214" s="46"/>
    </row>
    <row r="215" spans="1:12" s="25" customFormat="1" ht="12.75">
      <c r="A215" s="3" t="s">
        <v>312</v>
      </c>
      <c r="B215" s="4" t="s">
        <v>186</v>
      </c>
      <c r="C215" s="5">
        <v>1553</v>
      </c>
      <c r="D215" s="28">
        <v>0.4597553122987766</v>
      </c>
      <c r="E215" s="29">
        <v>8.002575660012878</v>
      </c>
      <c r="F215" s="42">
        <v>9.622665808113329</v>
      </c>
      <c r="G215" s="44">
        <v>0.17707662588538314</v>
      </c>
      <c r="H215" s="45">
        <v>0</v>
      </c>
      <c r="I215" s="45">
        <v>0.7661971830985915</v>
      </c>
      <c r="J215" s="45">
        <v>0.7493112947658402</v>
      </c>
      <c r="K215" s="47">
        <v>0.5790283725910065</v>
      </c>
      <c r="L215" s="46">
        <v>0.7357212003872217</v>
      </c>
    </row>
    <row r="216" spans="1:12" s="25" customFormat="1" ht="12.75">
      <c r="A216" s="3" t="s">
        <v>313</v>
      </c>
      <c r="B216" s="4" t="s">
        <v>75</v>
      </c>
      <c r="C216" s="5">
        <v>1484</v>
      </c>
      <c r="D216" s="28">
        <v>0.3746630727762803</v>
      </c>
      <c r="E216" s="29">
        <v>4.380053908355795</v>
      </c>
      <c r="F216" s="42">
        <v>10.369272237196766</v>
      </c>
      <c r="G216" s="44">
        <v>0.1179245283018868</v>
      </c>
      <c r="H216" s="45">
        <v>0</v>
      </c>
      <c r="I216" s="45">
        <v>2.8</v>
      </c>
      <c r="J216" s="45">
        <v>2.8</v>
      </c>
      <c r="K216" s="47">
        <v>0.41967767091239927</v>
      </c>
      <c r="L216" s="46">
        <v>0.3475177304964539</v>
      </c>
    </row>
    <row r="217" spans="1:12" s="25" customFormat="1" ht="12.75">
      <c r="A217" s="3" t="s">
        <v>314</v>
      </c>
      <c r="B217" s="4" t="s">
        <v>91</v>
      </c>
      <c r="C217" s="5">
        <v>1459</v>
      </c>
      <c r="D217" s="28">
        <v>0.3728581220013708</v>
      </c>
      <c r="E217" s="29">
        <v>5.257025359835504</v>
      </c>
      <c r="F217" s="42">
        <v>6.773817683344757</v>
      </c>
      <c r="G217" s="44">
        <v>0.3111720356408499</v>
      </c>
      <c r="H217" s="45">
        <v>0</v>
      </c>
      <c r="I217" s="45">
        <v>2.413793103448276</v>
      </c>
      <c r="J217" s="45">
        <v>2.413793103448276</v>
      </c>
      <c r="K217" s="47">
        <v>0.3923909744004857</v>
      </c>
      <c r="L217" s="46">
        <v>0.581858407079646</v>
      </c>
    </row>
    <row r="218" spans="1:12" s="25" customFormat="1" ht="12.75">
      <c r="A218" s="3" t="s">
        <v>315</v>
      </c>
      <c r="B218" s="4" t="s">
        <v>145</v>
      </c>
      <c r="C218" s="5">
        <v>1438</v>
      </c>
      <c r="D218" s="28">
        <v>0.31223922114047287</v>
      </c>
      <c r="E218" s="29">
        <v>10.486787204450627</v>
      </c>
      <c r="F218" s="42">
        <v>12.67107093184979</v>
      </c>
      <c r="G218" s="44">
        <v>0.9040333796940194</v>
      </c>
      <c r="H218" s="45">
        <v>0</v>
      </c>
      <c r="I218" s="45">
        <v>4.423841059602649</v>
      </c>
      <c r="J218" s="45">
        <v>2.402877697841727</v>
      </c>
      <c r="K218" s="47">
        <v>0.1860490642665057</v>
      </c>
      <c r="L218" s="46">
        <v>0.8570038910505836</v>
      </c>
    </row>
    <row r="219" spans="1:12" s="25" customFormat="1" ht="12.75">
      <c r="A219" s="3" t="s">
        <v>316</v>
      </c>
      <c r="B219" s="4" t="s">
        <v>224</v>
      </c>
      <c r="C219" s="5">
        <v>1406</v>
      </c>
      <c r="D219" s="28">
        <v>0.2155049786628734</v>
      </c>
      <c r="E219" s="29">
        <v>3.911095305832148</v>
      </c>
      <c r="F219" s="42">
        <v>2.755334281650071</v>
      </c>
      <c r="G219" s="44">
        <v>0.6379800853485064</v>
      </c>
      <c r="H219" s="45">
        <v>0</v>
      </c>
      <c r="I219" s="45"/>
      <c r="J219" s="45">
        <v>0</v>
      </c>
      <c r="K219" s="47">
        <v>0.44372741352607126</v>
      </c>
      <c r="L219" s="46">
        <v>0.7446524064171123</v>
      </c>
    </row>
    <row r="220" spans="1:12" s="25" customFormat="1" ht="12.75">
      <c r="A220" s="3" t="s">
        <v>317</v>
      </c>
      <c r="B220" s="4" t="s">
        <v>188</v>
      </c>
      <c r="C220" s="5">
        <v>1399</v>
      </c>
      <c r="D220" s="28">
        <v>1.3481057898498927</v>
      </c>
      <c r="E220" s="29">
        <v>4.315225160829164</v>
      </c>
      <c r="F220" s="42">
        <v>9.714796283059329</v>
      </c>
      <c r="G220" s="44">
        <v>0.10721944245889921</v>
      </c>
      <c r="H220" s="45">
        <v>0</v>
      </c>
      <c r="I220" s="45"/>
      <c r="J220" s="45">
        <v>0</v>
      </c>
      <c r="K220" s="47">
        <v>0.291737179015525</v>
      </c>
      <c r="L220" s="46">
        <v>0.808446455505279</v>
      </c>
    </row>
    <row r="221" spans="1:12" s="25" customFormat="1" ht="12.75">
      <c r="A221" s="3" t="s">
        <v>318</v>
      </c>
      <c r="B221" s="4" t="s">
        <v>141</v>
      </c>
      <c r="C221" s="5">
        <v>1397</v>
      </c>
      <c r="D221" s="28">
        <v>0.4760200429491768</v>
      </c>
      <c r="E221" s="29">
        <v>9.644237652111668</v>
      </c>
      <c r="F221" s="42">
        <v>9.572655690765927</v>
      </c>
      <c r="G221" s="44">
        <v>0.35647816750178957</v>
      </c>
      <c r="H221" s="45">
        <v>3.353846153846154</v>
      </c>
      <c r="I221" s="45">
        <v>4.420600858369099</v>
      </c>
      <c r="J221" s="45">
        <v>4.1879194630872485</v>
      </c>
      <c r="K221" s="47">
        <v>0.38764675091602485</v>
      </c>
      <c r="L221" s="46">
        <v>0.47284201036736534</v>
      </c>
    </row>
    <row r="222" spans="1:12" s="25" customFormat="1" ht="12.75">
      <c r="A222" s="3" t="s">
        <v>319</v>
      </c>
      <c r="B222" s="4" t="s">
        <v>213</v>
      </c>
      <c r="C222" s="5">
        <v>1391</v>
      </c>
      <c r="D222" s="28">
        <v>0.3378864126527678</v>
      </c>
      <c r="E222" s="29">
        <v>4.563623292595255</v>
      </c>
      <c r="F222" s="42">
        <v>5.7109992810927395</v>
      </c>
      <c r="G222" s="44">
        <v>0.9345794392523364</v>
      </c>
      <c r="H222" s="45">
        <v>0</v>
      </c>
      <c r="I222" s="45">
        <v>5.664179104477612</v>
      </c>
      <c r="J222" s="45">
        <v>5.664179104477612</v>
      </c>
      <c r="K222" s="47">
        <v>0.21387210473313192</v>
      </c>
      <c r="L222" s="46">
        <v>0.7182320441988951</v>
      </c>
    </row>
    <row r="223" spans="1:12" s="25" customFormat="1" ht="12.75">
      <c r="A223" s="3" t="s">
        <v>320</v>
      </c>
      <c r="B223" s="4" t="s">
        <v>91</v>
      </c>
      <c r="C223" s="5">
        <v>1380</v>
      </c>
      <c r="D223" s="28">
        <v>0.5297101449275362</v>
      </c>
      <c r="E223" s="29">
        <v>8.695652173913043</v>
      </c>
      <c r="F223" s="42">
        <v>9.739855072463769</v>
      </c>
      <c r="G223" s="44">
        <v>0.5456521739130434</v>
      </c>
      <c r="H223" s="45">
        <v>0</v>
      </c>
      <c r="I223" s="45">
        <v>1.6257796257796258</v>
      </c>
      <c r="J223" s="45">
        <v>1.6257796257796258</v>
      </c>
      <c r="K223" s="47">
        <v>0.3004984748158619</v>
      </c>
      <c r="L223" s="46">
        <v>0.7197020988490183</v>
      </c>
    </row>
    <row r="224" spans="1:12" s="25" customFormat="1" ht="12.75">
      <c r="A224" s="3" t="s">
        <v>321</v>
      </c>
      <c r="B224" s="4" t="s">
        <v>206</v>
      </c>
      <c r="C224" s="5">
        <v>1333</v>
      </c>
      <c r="D224" s="28">
        <v>0.4838709677419355</v>
      </c>
      <c r="E224" s="29">
        <v>3.6744186046511627</v>
      </c>
      <c r="F224" s="42">
        <v>7.8057014253563395</v>
      </c>
      <c r="G224" s="44">
        <v>0.46811702925731435</v>
      </c>
      <c r="H224" s="45">
        <v>0</v>
      </c>
      <c r="I224" s="45"/>
      <c r="J224" s="45">
        <v>0</v>
      </c>
      <c r="K224" s="47">
        <v>0.290148966842864</v>
      </c>
      <c r="L224" s="46">
        <v>0.7185185185185186</v>
      </c>
    </row>
    <row r="225" spans="1:12" s="25" customFormat="1" ht="12.75">
      <c r="A225" s="3" t="s">
        <v>322</v>
      </c>
      <c r="B225" s="4" t="s">
        <v>323</v>
      </c>
      <c r="C225" s="5">
        <v>1272</v>
      </c>
      <c r="D225" s="28">
        <v>0.4638364779874214</v>
      </c>
      <c r="E225" s="29">
        <v>8.647798742138365</v>
      </c>
      <c r="F225" s="42">
        <v>8.834119496855346</v>
      </c>
      <c r="G225" s="44">
        <v>1.4150943396226414</v>
      </c>
      <c r="H225" s="45">
        <v>0</v>
      </c>
      <c r="I225" s="45">
        <v>1.211111111111111</v>
      </c>
      <c r="J225" s="45">
        <v>1.1783783783783783</v>
      </c>
      <c r="K225" s="47">
        <v>0.412031681053662</v>
      </c>
      <c r="L225" s="46">
        <v>0.4946351931330472</v>
      </c>
    </row>
    <row r="226" spans="1:12" s="25" customFormat="1" ht="12.75">
      <c r="A226" s="3" t="s">
        <v>324</v>
      </c>
      <c r="B226" s="4" t="s">
        <v>137</v>
      </c>
      <c r="C226" s="5">
        <v>1239</v>
      </c>
      <c r="D226" s="28">
        <v>0.645682001614205</v>
      </c>
      <c r="E226" s="29">
        <v>3.777239709443099</v>
      </c>
      <c r="F226" s="42">
        <v>4.035512510088782</v>
      </c>
      <c r="G226" s="44">
        <v>0.08071025020177562</v>
      </c>
      <c r="H226" s="45">
        <v>0</v>
      </c>
      <c r="I226" s="45"/>
      <c r="J226" s="45"/>
      <c r="K226" s="47">
        <v>0.48</v>
      </c>
      <c r="L226" s="46">
        <v>0.8148148148148148</v>
      </c>
    </row>
    <row r="227" spans="1:12" s="25" customFormat="1" ht="12.75">
      <c r="A227" s="3" t="s">
        <v>325</v>
      </c>
      <c r="B227" s="4" t="s">
        <v>286</v>
      </c>
      <c r="C227" s="5">
        <v>1221</v>
      </c>
      <c r="D227" s="28">
        <v>0.27682227682227684</v>
      </c>
      <c r="E227" s="29">
        <v>4.982800982800983</v>
      </c>
      <c r="F227" s="42">
        <v>5.697788697788698</v>
      </c>
      <c r="G227" s="44">
        <v>0.5110565110565111</v>
      </c>
      <c r="H227" s="45">
        <v>0</v>
      </c>
      <c r="I227" s="45">
        <v>3.5625</v>
      </c>
      <c r="J227" s="45">
        <v>3.5625</v>
      </c>
      <c r="K227" s="47">
        <v>0.20411096737099324</v>
      </c>
      <c r="L227" s="46">
        <v>0.3904761904761905</v>
      </c>
    </row>
    <row r="228" spans="1:12" s="25" customFormat="1" ht="12.75">
      <c r="A228" s="3" t="s">
        <v>326</v>
      </c>
      <c r="B228" s="4" t="s">
        <v>197</v>
      </c>
      <c r="C228" s="5">
        <v>1189</v>
      </c>
      <c r="D228" s="28">
        <v>0.6694701429772918</v>
      </c>
      <c r="E228" s="29">
        <v>6.494533221194281</v>
      </c>
      <c r="F228" s="42">
        <v>6.179983179142137</v>
      </c>
      <c r="G228" s="44">
        <v>0.5349032800672834</v>
      </c>
      <c r="H228" s="45">
        <v>0</v>
      </c>
      <c r="I228" s="45"/>
      <c r="J228" s="45"/>
      <c r="K228" s="47">
        <v>0.17419706042460534</v>
      </c>
      <c r="L228" s="46">
        <v>0.5015673981191222</v>
      </c>
    </row>
    <row r="229" spans="1:12" s="25" customFormat="1" ht="12.75">
      <c r="A229" s="3" t="s">
        <v>327</v>
      </c>
      <c r="B229" s="4" t="s">
        <v>188</v>
      </c>
      <c r="C229" s="5">
        <v>1104</v>
      </c>
      <c r="D229" s="28">
        <v>0.907608695652174</v>
      </c>
      <c r="E229" s="29">
        <v>5.502717391304348</v>
      </c>
      <c r="F229" s="42">
        <v>6.573369565217392</v>
      </c>
      <c r="G229" s="44">
        <v>0.03170289855072464</v>
      </c>
      <c r="H229" s="45">
        <v>0</v>
      </c>
      <c r="I229" s="45"/>
      <c r="J229" s="45">
        <v>0</v>
      </c>
      <c r="K229" s="47">
        <v>0.17872399062973682</v>
      </c>
      <c r="L229" s="46">
        <v>0.532319391634981</v>
      </c>
    </row>
    <row r="230" spans="1:12" s="25" customFormat="1" ht="12.75">
      <c r="A230" s="3" t="s">
        <v>328</v>
      </c>
      <c r="B230" s="4" t="s">
        <v>258</v>
      </c>
      <c r="C230" s="5">
        <v>1056</v>
      </c>
      <c r="D230" s="28">
        <v>0.4185606060606061</v>
      </c>
      <c r="E230" s="29">
        <v>6.964015151515151</v>
      </c>
      <c r="F230" s="42">
        <v>12.518939393939394</v>
      </c>
      <c r="G230" s="44">
        <v>1.1363636363636365</v>
      </c>
      <c r="H230" s="45">
        <v>0</v>
      </c>
      <c r="I230" s="45">
        <v>1.2995495495495495</v>
      </c>
      <c r="J230" s="45">
        <v>1.2737306843267109</v>
      </c>
      <c r="K230" s="47">
        <v>0.31021180030257184</v>
      </c>
      <c r="L230" s="46">
        <v>0.630162703379224</v>
      </c>
    </row>
    <row r="231" spans="1:12" s="25" customFormat="1" ht="12.75">
      <c r="A231" s="3" t="s">
        <v>329</v>
      </c>
      <c r="B231" s="4" t="s">
        <v>43</v>
      </c>
      <c r="C231" s="5">
        <v>935</v>
      </c>
      <c r="D231" s="28">
        <v>0.8866310160427807</v>
      </c>
      <c r="E231" s="29">
        <v>9.090909090909092</v>
      </c>
      <c r="F231" s="42">
        <v>17.832085561497326</v>
      </c>
      <c r="G231" s="44">
        <v>0.8021390374331551</v>
      </c>
      <c r="H231" s="45">
        <v>0.7653061224489796</v>
      </c>
      <c r="I231" s="45"/>
      <c r="J231" s="45">
        <v>0.7653061224489796</v>
      </c>
      <c r="K231" s="47">
        <v>0.41948059737299825</v>
      </c>
      <c r="L231" s="46">
        <v>0.7817719680464779</v>
      </c>
    </row>
    <row r="232" spans="1:12" s="25" customFormat="1" ht="12.75">
      <c r="A232" s="3" t="s">
        <v>330</v>
      </c>
      <c r="B232" s="4" t="s">
        <v>228</v>
      </c>
      <c r="C232" s="5">
        <v>927</v>
      </c>
      <c r="D232" s="28">
        <v>0.7238403451995685</v>
      </c>
      <c r="E232" s="29">
        <v>0.9751887810140237</v>
      </c>
      <c r="F232" s="42">
        <v>0.7551240560949298</v>
      </c>
      <c r="G232" s="44">
        <v>0.037756202804746494</v>
      </c>
      <c r="H232" s="45">
        <v>0</v>
      </c>
      <c r="I232" s="45"/>
      <c r="J232" s="45"/>
      <c r="K232" s="47">
        <v>0.4114285714285714</v>
      </c>
      <c r="L232" s="46">
        <v>0.11494252873563218</v>
      </c>
    </row>
    <row r="233" spans="1:12" s="25" customFormat="1" ht="12.75">
      <c r="A233" s="3" t="s">
        <v>331</v>
      </c>
      <c r="B233" s="4" t="s">
        <v>206</v>
      </c>
      <c r="C233" s="5">
        <v>803</v>
      </c>
      <c r="D233" s="28">
        <v>0.7285180572851806</v>
      </c>
      <c r="E233" s="29"/>
      <c r="F233" s="42">
        <v>4.981320049813201</v>
      </c>
      <c r="G233" s="29"/>
      <c r="H233" s="29">
        <v>0</v>
      </c>
      <c r="I233" s="45"/>
      <c r="J233" s="45"/>
      <c r="K233" s="47">
        <v>0.3625</v>
      </c>
      <c r="L233" s="46"/>
    </row>
    <row r="234" spans="1:12" s="25" customFormat="1" ht="12.75">
      <c r="A234" s="3" t="s">
        <v>332</v>
      </c>
      <c r="B234" s="4" t="s">
        <v>51</v>
      </c>
      <c r="C234" s="5">
        <v>790</v>
      </c>
      <c r="D234" s="28">
        <v>1.4772151898734178</v>
      </c>
      <c r="E234" s="29">
        <v>2.9075949367088607</v>
      </c>
      <c r="F234" s="42">
        <v>1.691139240506329</v>
      </c>
      <c r="G234" s="44">
        <v>0.04430379746835443</v>
      </c>
      <c r="H234" s="45">
        <v>0</v>
      </c>
      <c r="I234" s="45">
        <v>3.4594594594594597</v>
      </c>
      <c r="J234" s="45">
        <v>2.327272727272727</v>
      </c>
      <c r="K234" s="47">
        <v>0.36751497005988026</v>
      </c>
      <c r="L234" s="46">
        <v>0.35784313725490197</v>
      </c>
    </row>
    <row r="235" spans="1:12" s="25" customFormat="1" ht="12.75">
      <c r="A235" s="3" t="s">
        <v>333</v>
      </c>
      <c r="B235" s="4" t="s">
        <v>126</v>
      </c>
      <c r="C235" s="5">
        <v>789</v>
      </c>
      <c r="D235" s="28">
        <v>0.5842839036755386</v>
      </c>
      <c r="E235" s="29">
        <v>11.932826362484157</v>
      </c>
      <c r="F235" s="42">
        <v>5.337135614702155</v>
      </c>
      <c r="G235" s="44">
        <v>1.9771863117870723</v>
      </c>
      <c r="H235" s="45">
        <v>0</v>
      </c>
      <c r="I235" s="45"/>
      <c r="J235" s="45">
        <v>0</v>
      </c>
      <c r="K235" s="47">
        <v>0.1866540014248397</v>
      </c>
      <c r="L235" s="46">
        <v>0.5556799104644656</v>
      </c>
    </row>
    <row r="236" spans="1:12" s="25" customFormat="1" ht="12.75">
      <c r="A236" s="3" t="s">
        <v>334</v>
      </c>
      <c r="B236" s="4" t="s">
        <v>237</v>
      </c>
      <c r="C236" s="5">
        <v>756</v>
      </c>
      <c r="D236" s="28">
        <v>0.414021164021164</v>
      </c>
      <c r="E236" s="29">
        <v>6.794973544973545</v>
      </c>
      <c r="F236" s="42">
        <v>9.26984126984127</v>
      </c>
      <c r="G236" s="44">
        <v>0.09656084656084656</v>
      </c>
      <c r="H236" s="45">
        <v>1.0423728813559323</v>
      </c>
      <c r="I236" s="45">
        <v>0.5905797101449275</v>
      </c>
      <c r="J236" s="45">
        <v>0.798828125</v>
      </c>
      <c r="K236" s="47">
        <v>0.4245148401826484</v>
      </c>
      <c r="L236" s="46">
        <v>0.6764132553606238</v>
      </c>
    </row>
    <row r="237" spans="1:12" s="25" customFormat="1" ht="12.75">
      <c r="A237" s="3" t="s">
        <v>335</v>
      </c>
      <c r="B237" s="4" t="s">
        <v>93</v>
      </c>
      <c r="C237" s="5">
        <v>596</v>
      </c>
      <c r="D237" s="28">
        <v>0.27684563758389263</v>
      </c>
      <c r="E237" s="29">
        <v>1.5939597315436242</v>
      </c>
      <c r="F237" s="42">
        <v>2.2550335570469797</v>
      </c>
      <c r="G237" s="44">
        <v>0</v>
      </c>
      <c r="H237" s="45">
        <v>0</v>
      </c>
      <c r="I237" s="3"/>
      <c r="J237" s="45"/>
      <c r="K237" s="47">
        <v>0.12648809523809523</v>
      </c>
      <c r="L237" s="46"/>
    </row>
    <row r="238" spans="1:12" s="25" customFormat="1" ht="12.75">
      <c r="A238" s="3" t="s">
        <v>336</v>
      </c>
      <c r="B238" s="4" t="s">
        <v>258</v>
      </c>
      <c r="C238" s="5">
        <v>542</v>
      </c>
      <c r="D238" s="28">
        <v>1.330258302583026</v>
      </c>
      <c r="E238" s="29">
        <v>7.011070110701107</v>
      </c>
      <c r="F238" s="42">
        <v>12.042435424354244</v>
      </c>
      <c r="G238" s="44">
        <v>0.05166051660516605</v>
      </c>
      <c r="H238" s="45">
        <v>1.1666666666666667</v>
      </c>
      <c r="I238" s="3"/>
      <c r="J238" s="45">
        <v>1.1666666666666667</v>
      </c>
      <c r="K238" s="47">
        <v>0.26750421326796386</v>
      </c>
      <c r="L238" s="46">
        <v>0.46319018404907975</v>
      </c>
    </row>
    <row r="239" spans="1:12" s="25" customFormat="1" ht="12.75">
      <c r="A239" s="3" t="s">
        <v>337</v>
      </c>
      <c r="B239" s="4" t="s">
        <v>258</v>
      </c>
      <c r="C239" s="5">
        <v>181</v>
      </c>
      <c r="D239" s="28">
        <v>0.23204419889502761</v>
      </c>
      <c r="E239" s="29">
        <v>0.7734806629834254</v>
      </c>
      <c r="F239" s="42">
        <v>0.4972375690607735</v>
      </c>
      <c r="G239" s="44">
        <v>0.24861878453038674</v>
      </c>
      <c r="H239" s="45">
        <v>0</v>
      </c>
      <c r="I239" s="3"/>
      <c r="J239" s="45"/>
      <c r="K239" s="47"/>
      <c r="L239" s="46">
        <v>0.1875</v>
      </c>
    </row>
    <row r="240" ht="12.75">
      <c r="B240" s="10"/>
    </row>
  </sheetData>
  <sheetProtection/>
  <printOptions horizontalCentered="1"/>
  <pageMargins left="0.41" right="0.41" top="0.75" bottom="0.75" header="0.3" footer="0.3"/>
  <pageSetup fitToHeight="0" fitToWidth="1" horizontalDpi="600" verticalDpi="600" orientation="landscape" scale="67" r:id="rId1"/>
  <headerFooter>
    <oddHeader>&amp;C2014 Indiana Public Library Statistics
Output Measures</oddHeader>
    <oddFooter>&amp;LIndiana State Library
Library Development Office&amp;CLast modified: 6/24/2015&amp;R&amp;P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K18" sqref="D9:K18"/>
    </sheetView>
  </sheetViews>
  <sheetFormatPr defaultColWidth="9.140625" defaultRowHeight="15"/>
  <cols>
    <col min="1" max="1" width="9.140625" style="34" customWidth="1"/>
    <col min="2" max="2" width="14.00390625" style="34" customWidth="1"/>
    <col min="3" max="3" width="12.7109375" style="34" customWidth="1"/>
    <col min="4" max="4" width="13.7109375" style="36" customWidth="1"/>
    <col min="5" max="5" width="10.00390625" style="37" customWidth="1"/>
    <col min="6" max="7" width="11.00390625" style="37" customWidth="1"/>
    <col min="8" max="8" width="14.00390625" style="37" customWidth="1"/>
    <col min="9" max="9" width="15.140625" style="37" customWidth="1"/>
    <col min="10" max="10" width="11.8515625" style="36" customWidth="1"/>
    <col min="11" max="11" width="12.140625" style="36" customWidth="1"/>
    <col min="12" max="16384" width="9.140625" style="34" customWidth="1"/>
  </cols>
  <sheetData>
    <row r="1" spans="1:11" ht="41.25" customHeight="1">
      <c r="A1" s="51" t="s">
        <v>366</v>
      </c>
      <c r="B1" s="51"/>
      <c r="C1" s="51"/>
      <c r="D1" s="30"/>
      <c r="E1" s="32"/>
      <c r="F1" s="32"/>
      <c r="G1" s="32"/>
      <c r="H1" s="32"/>
      <c r="I1" s="32"/>
      <c r="J1" s="33"/>
      <c r="K1" s="33"/>
    </row>
    <row r="2" spans="1:11" ht="90">
      <c r="A2" s="11"/>
      <c r="B2" s="12"/>
      <c r="C2" s="2" t="s">
        <v>346</v>
      </c>
      <c r="D2" s="30" t="s">
        <v>338</v>
      </c>
      <c r="E2" s="22" t="s">
        <v>339</v>
      </c>
      <c r="F2" s="22" t="s">
        <v>345</v>
      </c>
      <c r="G2" s="22" t="s">
        <v>340</v>
      </c>
      <c r="H2" s="23" t="s">
        <v>341</v>
      </c>
      <c r="I2" s="23" t="s">
        <v>342</v>
      </c>
      <c r="J2" s="31" t="s">
        <v>343</v>
      </c>
      <c r="K2" s="31" t="s">
        <v>344</v>
      </c>
    </row>
    <row r="3" spans="1:3" ht="15">
      <c r="A3" s="35"/>
      <c r="B3" s="35"/>
      <c r="C3" s="35"/>
    </row>
    <row r="4" spans="1:11" ht="15">
      <c r="A4" s="13"/>
      <c r="B4" s="14" t="s">
        <v>347</v>
      </c>
      <c r="C4" s="17">
        <v>6100143</v>
      </c>
      <c r="D4" s="48"/>
      <c r="E4" s="49"/>
      <c r="F4" s="49"/>
      <c r="G4" s="49"/>
      <c r="H4" s="49"/>
      <c r="I4" s="49"/>
      <c r="J4" s="48"/>
      <c r="K4" s="48"/>
    </row>
    <row r="5" spans="1:11" ht="15">
      <c r="A5" s="13" t="s">
        <v>348</v>
      </c>
      <c r="B5" s="14" t="s">
        <v>349</v>
      </c>
      <c r="C5" s="17">
        <v>25848.063559322032</v>
      </c>
      <c r="D5" s="48">
        <f>AVERAGE('Table 12'!D3:D239)</f>
        <v>0.5715498709175061</v>
      </c>
      <c r="E5" s="52">
        <f>AVERAGE('Table 12'!E3:E239)</f>
        <v>6.632961412538184</v>
      </c>
      <c r="F5" s="52">
        <f>AVERAGE('Table 12'!F3:F239)</f>
        <v>9.103581971187129</v>
      </c>
      <c r="G5" s="52">
        <f>AVERAGE('Table 12'!G3:G239)</f>
        <v>0.6379112459570153</v>
      </c>
      <c r="H5" s="52">
        <f>AVERAGE('Table 12'!H3:H239)</f>
        <v>1.9283106612651304</v>
      </c>
      <c r="I5" s="52">
        <f>AVERAGE('Table 12'!I3:I239)</f>
        <v>1.469055617149049</v>
      </c>
      <c r="J5" s="48">
        <f>AVERAGE('Table 12'!K3:K239)</f>
        <v>0.36055577710812714</v>
      </c>
      <c r="K5" s="48">
        <f>AVERAGE('Table 12'!L3:L239)</f>
        <v>0.6351479790218966</v>
      </c>
    </row>
    <row r="6" spans="1:11" ht="15">
      <c r="A6" s="18"/>
      <c r="B6" s="15" t="s">
        <v>350</v>
      </c>
      <c r="C6" s="19">
        <v>8844</v>
      </c>
      <c r="D6" s="50">
        <f>MEDIAN(('Table 12'!D3:D239))</f>
        <v>0.5297101449275362</v>
      </c>
      <c r="E6" s="53">
        <f>MEDIAN(('Table 12'!E3:E239))</f>
        <v>5.525907919473747</v>
      </c>
      <c r="F6" s="53">
        <f>MEDIAN(('Table 12'!F3:F239))</f>
        <v>8.270395404689395</v>
      </c>
      <c r="G6" s="53">
        <f>MEDIAN(('Table 12'!G3:G239))</f>
        <v>0.39757609121619825</v>
      </c>
      <c r="H6" s="53">
        <f>MEDIAN(('Table 12'!H3:H239))</f>
        <v>0</v>
      </c>
      <c r="I6" s="53">
        <f>MEDIAN(('Table 12'!I3:I239))</f>
        <v>1.1205400292372518</v>
      </c>
      <c r="J6" s="50">
        <f>MEDIAN(('Table 12'!K3:K239))</f>
        <v>0.3641714793425144</v>
      </c>
      <c r="K6" s="50">
        <f>MEDIAN(('Table 12'!L3:L239))</f>
        <v>0.6469773490635622</v>
      </c>
    </row>
    <row r="7" spans="1:11" ht="15">
      <c r="A7" s="13" t="s">
        <v>351</v>
      </c>
      <c r="B7" s="13"/>
      <c r="C7" s="16"/>
      <c r="D7" s="48"/>
      <c r="E7" s="49"/>
      <c r="F7" s="49"/>
      <c r="G7" s="49"/>
      <c r="H7" s="49"/>
      <c r="I7" s="49"/>
      <c r="J7" s="48"/>
      <c r="K7" s="48"/>
    </row>
    <row r="8" spans="1:11" ht="15">
      <c r="A8" s="13" t="s">
        <v>352</v>
      </c>
      <c r="B8" s="14" t="s">
        <v>353</v>
      </c>
      <c r="C8" s="17">
        <v>3945949</v>
      </c>
      <c r="D8" s="48"/>
      <c r="E8" s="49"/>
      <c r="F8" s="49"/>
      <c r="G8" s="49"/>
      <c r="H8" s="49"/>
      <c r="I8" s="49"/>
      <c r="J8" s="48"/>
      <c r="K8" s="48"/>
    </row>
    <row r="9" spans="1:11" ht="15">
      <c r="A9" s="35"/>
      <c r="B9" s="14" t="s">
        <v>354</v>
      </c>
      <c r="C9" s="17">
        <v>123311</v>
      </c>
      <c r="D9" s="48">
        <f>AVERAGE('Table 12'!D3:D35)</f>
        <v>0.6085430564169193</v>
      </c>
      <c r="E9" s="52">
        <f>AVERAGE('Table 12'!E3:E35)</f>
        <v>4.9555835064168425</v>
      </c>
      <c r="F9" s="52">
        <f>AVERAGE('Table 12'!F3:F35)</f>
        <v>10.485078989306833</v>
      </c>
      <c r="G9" s="52">
        <f>AVERAGE('Table 12'!G3:G35)</f>
        <v>0.8197143400185207</v>
      </c>
      <c r="H9" s="52">
        <f>AVERAGE('Table 12'!H3:H35)</f>
        <v>1.9880291088134998</v>
      </c>
      <c r="I9" s="52">
        <f>AVERAGE('Table 12'!I3:I35)</f>
        <v>0.5840263892026972</v>
      </c>
      <c r="J9" s="48">
        <f>AVERAGE('Table 12'!K3:K35)</f>
        <v>0.34960898927063927</v>
      </c>
      <c r="K9" s="48">
        <f>AVERAGE('Table 12'!L3:L35)</f>
        <v>0.6243966842826413</v>
      </c>
    </row>
    <row r="10" spans="1:11" ht="15">
      <c r="A10" s="18" t="s">
        <v>355</v>
      </c>
      <c r="B10" s="15" t="s">
        <v>356</v>
      </c>
      <c r="C10" s="19">
        <v>76342</v>
      </c>
      <c r="D10" s="50">
        <f>MEDIAN('Table 12'!D3:D35)</f>
        <v>0.5946000826232172</v>
      </c>
      <c r="E10" s="53">
        <f>MEDIAN('Table 12'!E3:E35)</f>
        <v>4.78219581052418</v>
      </c>
      <c r="F10" s="53">
        <f>MEDIAN('Table 12'!F3:F35)</f>
        <v>9.7517694349348</v>
      </c>
      <c r="G10" s="53">
        <f>MEDIAN('Table 12'!G3:G35)</f>
        <v>0.6076797580120014</v>
      </c>
      <c r="H10" s="53">
        <f>MEDIAN('Table 12'!H3:H35)</f>
        <v>1.3310344827586207</v>
      </c>
      <c r="I10" s="53">
        <f>MEDIAN('Table 12'!I3:I35)</f>
        <v>0.5840263892026972</v>
      </c>
      <c r="J10" s="50">
        <f>MEDIAN('Table 12'!K3:K35)</f>
        <v>0.33996062612842864</v>
      </c>
      <c r="K10" s="50">
        <f>MEDIAN('Table 12'!L3:L35)</f>
        <v>0.6347118988628423</v>
      </c>
    </row>
    <row r="11" spans="1:11" ht="15">
      <c r="A11" s="13"/>
      <c r="B11" s="13"/>
      <c r="C11" s="16"/>
      <c r="D11" s="48"/>
      <c r="E11" s="52"/>
      <c r="F11" s="52"/>
      <c r="G11" s="52"/>
      <c r="H11" s="52"/>
      <c r="I11" s="52"/>
      <c r="J11" s="48"/>
      <c r="K11" s="48"/>
    </row>
    <row r="12" spans="1:11" ht="15">
      <c r="A12" s="13" t="s">
        <v>357</v>
      </c>
      <c r="B12" s="14" t="s">
        <v>358</v>
      </c>
      <c r="C12" s="17">
        <v>1664308</v>
      </c>
      <c r="D12" s="48"/>
      <c r="E12" s="52"/>
      <c r="F12" s="52"/>
      <c r="G12" s="52"/>
      <c r="H12" s="52"/>
      <c r="I12" s="52"/>
      <c r="J12" s="48"/>
      <c r="K12" s="48"/>
    </row>
    <row r="13" spans="1:11" ht="15">
      <c r="A13" s="17"/>
      <c r="B13" s="14" t="s">
        <v>359</v>
      </c>
      <c r="C13" s="17">
        <v>21067.189873417723</v>
      </c>
      <c r="D13" s="48">
        <f>AVERAGE('Table 12'!D36:D114)</f>
        <v>0.5707229933726383</v>
      </c>
      <c r="E13" s="52">
        <f>AVERAGE('Table 12'!E36:E114)</f>
        <v>6.780056074576522</v>
      </c>
      <c r="F13" s="52">
        <f>AVERAGE('Table 12'!F36:F114)</f>
        <v>9.464957664602148</v>
      </c>
      <c r="G13" s="52">
        <f>AVERAGE('Table 12'!G36:G114)</f>
        <v>0.5876517689804247</v>
      </c>
      <c r="H13" s="52">
        <f>AVERAGE('Table 12'!H36:H114)</f>
        <v>4.701227886644238</v>
      </c>
      <c r="I13" s="52">
        <f>AVERAGE('Table 12'!I36:I114)</f>
        <v>1.064417430679019</v>
      </c>
      <c r="J13" s="48">
        <f>AVERAGE('Table 12'!K36:K114)</f>
        <v>0.36177311828783953</v>
      </c>
      <c r="K13" s="48">
        <f>AVERAGE('Table 12'!L36:L114)</f>
        <v>0.6769640037188576</v>
      </c>
    </row>
    <row r="14" spans="1:11" ht="15">
      <c r="A14" s="18" t="s">
        <v>360</v>
      </c>
      <c r="B14" s="15" t="s">
        <v>361</v>
      </c>
      <c r="C14" s="19">
        <v>19500</v>
      </c>
      <c r="D14" s="50">
        <f>MEDIAN('Table 12'!D36:D114)</f>
        <v>0.5294187006249264</v>
      </c>
      <c r="E14" s="53">
        <f>MEDIAN('Table 12'!E36:E114)</f>
        <v>6.095556863322054</v>
      </c>
      <c r="F14" s="53">
        <f>MEDIAN('Table 12'!F36:F114)</f>
        <v>8.926575612966925</v>
      </c>
      <c r="G14" s="53">
        <f>MEDIAN('Table 12'!G36:G114)</f>
        <v>0.4124438177491848</v>
      </c>
      <c r="H14" s="53">
        <f>MEDIAN('Table 12'!H36:H114)</f>
        <v>0</v>
      </c>
      <c r="I14" s="53">
        <f>MEDIAN('Table 12'!I36:I114)</f>
        <v>0.8865661015475</v>
      </c>
      <c r="J14" s="50">
        <f>MEDIAN('Table 12'!K36:K114)</f>
        <v>0.3696242310309271</v>
      </c>
      <c r="K14" s="50">
        <f>MEDIAN('Table 12'!L36:L114)</f>
        <v>0.6931825282759483</v>
      </c>
    </row>
    <row r="15" spans="1:11" ht="15">
      <c r="A15" s="13"/>
      <c r="B15" s="13"/>
      <c r="C15" s="13"/>
      <c r="D15" s="48"/>
      <c r="E15" s="52"/>
      <c r="F15" s="52"/>
      <c r="G15" s="52"/>
      <c r="H15" s="52"/>
      <c r="I15" s="52"/>
      <c r="J15" s="48"/>
      <c r="K15" s="48"/>
    </row>
    <row r="16" spans="1:11" ht="15">
      <c r="A16" s="13" t="s">
        <v>362</v>
      </c>
      <c r="B16" s="14" t="s">
        <v>358</v>
      </c>
      <c r="C16" s="17">
        <v>489886</v>
      </c>
      <c r="D16" s="48"/>
      <c r="E16" s="52"/>
      <c r="F16" s="52"/>
      <c r="G16" s="52"/>
      <c r="H16" s="52"/>
      <c r="I16" s="52"/>
      <c r="J16" s="48"/>
      <c r="K16" s="48"/>
    </row>
    <row r="17" spans="1:11" ht="15">
      <c r="A17" s="35"/>
      <c r="B17" s="14" t="s">
        <v>359</v>
      </c>
      <c r="C17" s="20">
        <v>3919.088</v>
      </c>
      <c r="D17" s="48">
        <f>AVERAGE('Table 12'!D115:D239)</f>
        <v>0.5623062565540176</v>
      </c>
      <c r="E17" s="52">
        <f>AVERAGE('Table 12'!E115:E239)</f>
        <v>6.985646836739597</v>
      </c>
      <c r="F17" s="52">
        <f>AVERAGE('Table 12'!F115:F239)</f>
        <v>8.510477320165242</v>
      </c>
      <c r="G17" s="52">
        <f>AVERAGE('Table 12'!G115:G239)</f>
        <v>0.6215483151273455</v>
      </c>
      <c r="H17" s="52">
        <f>AVERAGE('Table 12'!H115:H239)</f>
        <v>0.14580122921637562</v>
      </c>
      <c r="I17" s="52">
        <f>AVERAGE('Table 12'!I115:I239)</f>
        <v>1.6974049817942507</v>
      </c>
      <c r="J17" s="48">
        <f>AVERAGE('Table 12'!K115:K239)</f>
        <v>0.36271085064828795</v>
      </c>
      <c r="K17" s="48">
        <f>AVERAGE('Table 12'!L115:L239)</f>
        <v>0.6109785263607126</v>
      </c>
    </row>
    <row r="18" spans="1:11" ht="15">
      <c r="A18" s="18" t="s">
        <v>363</v>
      </c>
      <c r="B18" s="15" t="s">
        <v>361</v>
      </c>
      <c r="C18" s="21">
        <v>3180</v>
      </c>
      <c r="D18" s="50">
        <f>MEDIAN('Table 12'!D115:D239)</f>
        <v>0.5024096385542168</v>
      </c>
      <c r="E18" s="53">
        <f>MEDIAN('Table 12'!E115:E239)</f>
        <v>5.42828177257525</v>
      </c>
      <c r="F18" s="53">
        <f>MEDIAN('Table 12'!F115:F239)</f>
        <v>7.638946068340881</v>
      </c>
      <c r="G18" s="53">
        <f>MEDIAN('Table 12'!G115:G239)</f>
        <v>0.31773673754946813</v>
      </c>
      <c r="H18" s="53">
        <f>MEDIAN('Table 12'!H115:H239)</f>
        <v>0</v>
      </c>
      <c r="I18" s="53">
        <f>MEDIAN('Table 12'!I115:I239)</f>
        <v>1.3223204611326158</v>
      </c>
      <c r="J18" s="50">
        <f>MEDIAN('Table 12'!K115:K239)</f>
        <v>0.3641714793425144</v>
      </c>
      <c r="K18" s="50">
        <f>MEDIAN('Table 12'!L115:L239)</f>
        <v>0.5855746967289455</v>
      </c>
    </row>
    <row r="19" spans="1:3" ht="15">
      <c r="A19" s="38"/>
      <c r="B19" s="38"/>
      <c r="C19" s="35"/>
    </row>
    <row r="20" spans="1:3" ht="15">
      <c r="A20" s="39" t="s">
        <v>364</v>
      </c>
      <c r="B20" s="38"/>
      <c r="C20" s="35"/>
    </row>
  </sheetData>
  <sheetProtection/>
  <mergeCells count="1">
    <mergeCell ref="A1:C1"/>
  </mergeCells>
  <printOptions horizontalCentered="1"/>
  <pageMargins left="0.7" right="0.7" top="0.75" bottom="0.75" header="0.3" footer="0.3"/>
  <pageSetup fitToHeight="1" fitToWidth="1" horizontalDpi="600" verticalDpi="600" orientation="landscape" scale="90" r:id="rId1"/>
  <headerFooter>
    <oddHeader>&amp;C2014 Indiana Public Library Statistics
Summary of Output Measures</oddHeader>
    <oddFooter>&amp;LIndiana State Library
Library Development Office&amp;CLast modified: 6/24/2015&amp;R&amp;P</oddFooter>
  </headerFooter>
  <ignoredErrors>
    <ignoredError sqref="D9: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Jennifer Clifton</cp:lastModifiedBy>
  <cp:lastPrinted>2015-03-25T20:00:54Z</cp:lastPrinted>
  <dcterms:created xsi:type="dcterms:W3CDTF">2013-06-10T14:08:29Z</dcterms:created>
  <dcterms:modified xsi:type="dcterms:W3CDTF">2015-06-24T20:07:26Z</dcterms:modified>
  <cp:category/>
  <cp:version/>
  <cp:contentType/>
  <cp:contentStatus/>
</cp:coreProperties>
</file>