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0" windowWidth="19440" windowHeight="11115" activeTab="1"/>
  </bookViews>
  <sheets>
    <sheet name="Table 12" sheetId="1" r:id="rId1"/>
    <sheet name="Summary" sheetId="2" r:id="rId2"/>
  </sheets>
  <definedNames>
    <definedName name="_xlnm.Print_Area" localSheetId="0">'Table 12'!$A$1:$J$238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<sst xmlns="http://schemas.openxmlformats.org/spreadsheetml/2006/main" count="514" uniqueCount="366">
  <si>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</si>
  <si>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</si>
  <si>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</si>
  <si>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</si>
  <si>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</si>
  <si>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</si>
  <si>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</si>
  <si>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</si>
  <si>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</si>
  <si>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</si>
  <si>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</si>
  <si>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</si>
  <si>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</si>
  <si>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</si>
  <si>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</si>
  <si>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</si>
  <si>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</si>
  <si>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</si>
  <si>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</si>
  <si>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</si>
  <si>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</si>
  <si>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</si>
  <si>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</si>
  <si>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</si>
  <si>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</si>
  <si>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</si>
  <si>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</si>
  <si>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</si>
  <si>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</si>
  <si>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</si>
  <si>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</si>
  <si>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</si>
  <si>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</si>
  <si>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</si>
  <si>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</si>
  <si>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</si>
  <si>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</si>
  <si>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</si>
  <si>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</si>
  <si>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</si>
  <si>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</si>
  <si>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</si>
  <si>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</si>
  <si>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</si>
  <si>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</si>
  <si>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</si>
  <si>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</si>
  <si>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</si>
  <si>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</si>
  <si>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</si>
  <si>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</si>
  <si>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</si>
  <si>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</si>
  <si>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</si>
  <si>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</si>
  <si>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</si>
  <si>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</si>
  <si>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</si>
  <si>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</si>
  <si>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</si>
  <si>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</si>
  <si>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</si>
  <si>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</si>
  <si>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</si>
  <si>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</si>
  <si>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</si>
  <si>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</si>
  <si>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</si>
  <si>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</si>
  <si>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</si>
  <si>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</si>
  <si>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</si>
  <si>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</si>
  <si>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</si>
  <si>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</si>
  <si>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</si>
  <si>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</si>
  <si>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</si>
  <si>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</si>
  <si>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</si>
  <si>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</si>
  <si>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</si>
  <si>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</si>
  <si>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</si>
  <si>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</si>
  <si>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</si>
  <si>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</si>
  <si>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</si>
  <si>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</si>
  <si>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</si>
  <si>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</si>
  <si>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</si>
  <si>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</si>
  <si>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</si>
  <si>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</si>
  <si>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</si>
  <si>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</si>
  <si>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</si>
  <si>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</si>
  <si>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</si>
  <si>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</si>
  <si>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</si>
  <si>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</si>
  <si>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</si>
  <si>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</si>
  <si>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</si>
  <si>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</si>
  <si>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</si>
  <si>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</si>
  <si>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</si>
  <si>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</si>
  <si>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</si>
  <si>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</si>
  <si>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</si>
  <si>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</si>
  <si>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</si>
  <si>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</si>
  <si>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</si>
  <si>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</si>
  <si>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</si>
  <si>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</si>
  <si>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</si>
  <si>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</si>
  <si>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</si>
  <si>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</si>
  <si>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</si>
  <si>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</si>
  <si>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</si>
  <si>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</si>
  <si>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</si>
  <si>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</si>
  <si>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</si>
  <si>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</si>
  <si>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</si>
  <si>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</si>
  <si>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</si>
  <si>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</si>
  <si>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</si>
  <si>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</si>
  <si>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</si>
  <si>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</si>
  <si>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</si>
  <si>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</si>
  <si>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</si>
  <si>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</si>
  <si>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</si>
  <si>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</si>
  <si>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</si>
  <si>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</si>
  <si>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</si>
  <si>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</si>
  <si>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</si>
  <si>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</si>
  <si>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</si>
  <si>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</si>
  <si>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</si>
  <si>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</si>
  <si>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</si>
  <si>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</si>
  <si>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</si>
  <si>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</si>
  <si>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</si>
  <si>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</si>
  <si>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</si>
  <si>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</si>
  <si>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</si>
  <si>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</si>
  <si>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</si>
  <si>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</si>
  <si>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</si>
  <si>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</si>
  <si>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</si>
  <si>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</si>
  <si>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</si>
  <si>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</si>
  <si>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</si>
  <si>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</si>
  <si>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</si>
  <si>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</si>
  <si>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</si>
  <si>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</si>
  <si>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</si>
  <si>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</si>
  <si>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</si>
  <si>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</si>
  <si>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</si>
  <si>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</si>
  <si>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</si>
  <si>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</si>
  <si>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</si>
  <si>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</si>
  <si>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</si>
  <si>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</si>
  <si>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</si>
  <si>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</si>
  <si>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</si>
  <si>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</si>
  <si>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</si>
  <si>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</si>
  <si>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</si>
  <si>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</si>
  <si>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</si>
  <si>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</si>
  <si>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</si>
  <si>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</si>
  <si>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</si>
  <si>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</si>
  <si>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</si>
  <si>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</si>
  <si>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</si>
  <si>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</si>
  <si>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</si>
  <si>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</si>
  <si>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</si>
  <si>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</si>
  <si>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</si>
  <si>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</si>
  <si>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</si>
  <si>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</si>
  <si>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</si>
  <si>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</si>
  <si>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</si>
  <si>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</si>
  <si>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</si>
  <si>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</si>
  <si>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</si>
  <si>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</si>
  <si>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</si>
  <si>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</si>
  <si>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</si>
  <si>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</si>
  <si>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</si>
  <si>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</si>
  <si>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</si>
  <si>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</si>
  <si>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</si>
  <si>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</si>
  <si>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</si>
  <si>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</si>
  <si>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</si>
  <si>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</si>
  <si>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</si>
  <si>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</si>
  <si>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</si>
  <si>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</si>
  <si>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</si>
  <si>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</si>
  <si>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</si>
  <si>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</si>
  <si>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</si>
  <si>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</si>
  <si>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</si>
  <si>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</si>
  <si>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</si>
  <si>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</si>
  <si>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</si>
  <si>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</si>
  <si>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</si>
  <si>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</si>
  <si>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</si>
  <si>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</si>
  <si>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</si>
  <si>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</si>
  <si>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</si>
  <si>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</si>
  <si>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</si>
  <si>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</si>
  <si>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</si>
  <si>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</si>
  <si>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</si>
  <si>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</si>
  <si>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</si>
  <si>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</si>
  <si>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</si>
  <si>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</si>
  <si>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</si>
  <si>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</si>
  <si>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</si>
  <si>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</si>
  <si>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</si>
  <si>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</si>
  <si>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</si>
  <si>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</si>
  <si>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</si>
  <si>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</si>
  <si>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</si>
  <si>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</si>
  <si>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</si>
  <si>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</si>
  <si>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</si>
  <si>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</si>
  <si>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</si>
  <si>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</si>
  <si>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</si>
  <si>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</si>
  <si>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</si>
  <si>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</si>
  <si>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</si>
  <si>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</si>
  <si>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</si>
  <si>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</si>
  <si>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</si>
  <si>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</si>
  <si>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</si>
  <si>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</si>
  <si>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</si>
  <si>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</si>
  <si>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</si>
  <si>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</si>
  <si>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</si>
  <si>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</si>
  <si>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</si>
  <si>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</si>
  <si>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</si>
  <si>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</si>
  <si>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</si>
  <si>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</si>
  <si>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</si>
  <si>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</si>
  <si>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</si>
  <si>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</si>
  <si>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</si>
  <si>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</si>
  <si>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</si>
  <si>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</si>
  <si>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</si>
  <si>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</si>
  <si>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</si>
  <si>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</si>
  <si>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</si>
  <si>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</si>
  <si>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</si>
  <si>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</si>
  <si>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</si>
  <si>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</si>
  <si>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</si>
  <si>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</si>
  <si>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</si>
  <si>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</si>
  <si>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</si>
  <si>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Children's Circulation as % of Total Circulation </t>
  </si>
  <si>
    <t xml:space="preserve">Children's Program Attendance as % of Total Program Attendance </t>
  </si>
  <si>
    <t xml:space="preserve">Circulation per capita 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</si>
  <si>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</si>
  <si>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</si>
  <si>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</si>
  <si>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</si>
  <si>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</si>
  <si>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</si>
  <si>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</si>
  <si>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</si>
  <si>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</si>
  <si>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</si>
  <si>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</si>
  <si>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</si>
  <si>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</si>
  <si>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</si>
  <si>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</si>
  <si>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</si>
  <si>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</si>
  <si>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Total Net Lending Rate (ILL + Evergreen + SRCS)</t>
  </si>
  <si>
    <t>2017 Indiana Public Library Statistics
Output Measures</t>
  </si>
  <si>
    <t>N/A</t>
  </si>
  <si>
    <t>2017 Indiana Public Library Statistics
Summary of Output Measures</t>
  </si>
  <si>
    <t>N=236</t>
  </si>
  <si>
    <t>N=78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</si>
</sst>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22" fillId="0" borderId="0" xfId="58" applyFont="1" applyFill="1" applyBorder="1" applyAlignment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right" wrapText="1"/>
      <protection/>
    </xf>
    <xf numFmtId="3" fontId="24" fillId="0" borderId="10" xfId="58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25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11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24" fillId="0" borderId="11" xfId="63" applyFont="1" applyFill="1" applyBorder="1">
      <alignment/>
      <protection/>
    </xf>
    <xf numFmtId="3" fontId="24" fillId="0" borderId="11" xfId="63" applyNumberFormat="1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1" xfId="63" applyNumberFormat="1" applyFont="1" applyFill="1" applyBorder="1">
      <alignment/>
      <protection/>
    </xf>
    <xf numFmtId="165" fontId="22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9" fontId="22" fillId="0" borderId="0" xfId="70" applyFont="1" applyFill="1" applyBorder="1" applyAlignment="1">
      <alignment wrapText="1"/>
    </xf>
    <xf numFmtId="9" fontId="44" fillId="0" borderId="0" xfId="70" applyFont="1" applyFill="1" applyBorder="1" applyAlignment="1">
      <alignment wrapText="1"/>
    </xf>
    <xf numFmtId="165" fontId="45" fillId="0" borderId="0" xfId="0" applyNumberFormat="1" applyFont="1" applyFill="1" applyBorder="1" applyAlignment="1">
      <alignment/>
    </xf>
    <xf numFmtId="9" fontId="45" fillId="0" borderId="0" xfId="7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45" fillId="0" borderId="12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2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9" fontId="45" fillId="0" borderId="10" xfId="70" applyFont="1" applyFill="1" applyBorder="1" applyAlignment="1">
      <alignment horizontal="right" wrapText="1"/>
    </xf>
    <xf numFmtId="9" fontId="45" fillId="0" borderId="10" xfId="70" applyFont="1" applyFill="1" applyBorder="1" applyAlignment="1">
      <alignment wrapText="1"/>
    </xf>
    <xf numFmtId="9" fontId="45" fillId="0" borderId="0" xfId="70" applyFont="1" applyFill="1" applyAlignment="1">
      <alignment/>
    </xf>
    <xf numFmtId="165" fontId="45" fillId="0" borderId="0" xfId="0" applyNumberFormat="1" applyFont="1" applyFill="1" applyAlignment="1">
      <alignment/>
    </xf>
    <xf numFmtId="9" fontId="45" fillId="0" borderId="11" xfId="70" applyFont="1" applyFill="1" applyBorder="1" applyAlignment="1">
      <alignment/>
    </xf>
    <xf numFmtId="2" fontId="45" fillId="0" borderId="0" xfId="70" applyNumberFormat="1" applyFont="1" applyFill="1" applyAlignment="1">
      <alignment/>
    </xf>
    <xf numFmtId="2" fontId="45" fillId="0" borderId="11" xfId="7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zoomScalePageLayoutView="0" workbookViewId="0" topLeftCell="A1">
      <selection activeCell="H238" sqref="H238"/>
    </sheetView>
  </sheetViews>
  <sheetFormatPr defaultColWidth="9.140625" defaultRowHeight="15"/>
  <cols>
    <col min="1" max="1" width="48.8515625" style="23" customWidth="1"/>
    <col min="2" max="2" width="13.140625" style="23" customWidth="1"/>
    <col min="3" max="3" width="12.7109375" style="23" customWidth="1"/>
    <col min="4" max="4" width="13.28125" style="23" customWidth="1"/>
    <col min="5" max="5" width="12.421875" style="23" customWidth="1"/>
    <col min="6" max="6" width="11.57421875" style="42" customWidth="1"/>
    <col min="7" max="7" width="11.140625" style="42" customWidth="1"/>
    <col min="8" max="8" width="15.28125" style="42" customWidth="1"/>
    <col min="9" max="9" width="10.7109375" style="42" customWidth="1"/>
    <col min="10" max="10" width="13.00390625" style="42" customWidth="1"/>
    <col min="11" max="16384" width="9.140625" style="23" customWidth="1"/>
  </cols>
  <sheetData>
    <row r="1" spans="1:10" ht="26.25" thickBot="1">
      <c r="A1" s="25" t="s">
        <v>361</v>
      </c>
      <c r="B1" s="26"/>
      <c r="C1" s="26"/>
      <c r="D1" s="26"/>
      <c r="E1" s="26"/>
      <c r="F1" s="39"/>
      <c r="G1" s="39"/>
      <c r="H1" s="39"/>
      <c r="I1" s="39"/>
      <c r="J1" s="39"/>
    </row>
    <row r="2" spans="1:10" ht="76.5">
      <c r="A2" s="2" t="s">
        <v>0</v>
      </c>
      <c r="B2" s="2" t="s">
        <v>1</v>
      </c>
      <c r="C2" s="2" t="s">
        <v>2</v>
      </c>
      <c r="D2" s="1" t="s">
        <v>337</v>
      </c>
      <c r="E2" s="1" t="s">
        <v>338</v>
      </c>
      <c r="F2" s="40" t="s">
        <v>342</v>
      </c>
      <c r="G2" s="40" t="s">
        <v>339</v>
      </c>
      <c r="H2" s="40" t="s">
        <v>360</v>
      </c>
      <c r="I2" s="40" t="s">
        <v>340</v>
      </c>
      <c r="J2" s="40" t="s">
        <v>341</v>
      </c>
    </row>
    <row r="3" spans="1:10" s="24" customFormat="1" ht="12.75">
      <c r="A3" s="3" t="s">
        <v>3</v>
      </c>
      <c r="B3" s="4" t="s">
        <v>4</v>
      </c>
      <c r="C3" s="5">
        <v>877389</v>
      </c>
      <c r="D3" s="27">
        <v>0.4562195331831149</v>
      </c>
      <c r="E3" s="28">
        <v>4.368817024147784</v>
      </c>
      <c r="F3" s="41">
        <v>16.45241620307526</v>
      </c>
      <c r="G3" s="41">
        <v>0.30354722933613254</v>
      </c>
      <c r="H3" s="41">
        <v>1.99</v>
      </c>
      <c r="I3" s="44">
        <v>0.3253071716721848</v>
      </c>
      <c r="J3" s="43">
        <v>0.7955403987408185</v>
      </c>
    </row>
    <row r="4" spans="1:10" s="24" customFormat="1" ht="12.75">
      <c r="A4" s="3" t="s">
        <v>5</v>
      </c>
      <c r="B4" s="4" t="s">
        <v>6</v>
      </c>
      <c r="C4" s="5">
        <v>355329</v>
      </c>
      <c r="D4" s="27">
        <v>0.7716848329294822</v>
      </c>
      <c r="E4" s="28">
        <v>7.070559959924465</v>
      </c>
      <c r="F4" s="41">
        <v>32.154166983274656</v>
      </c>
      <c r="G4" s="41">
        <v>0.7866428014600553</v>
      </c>
      <c r="H4" s="41">
        <v>3.54</v>
      </c>
      <c r="I4" s="44">
        <v>0.05194617072905168</v>
      </c>
      <c r="J4" s="43">
        <v>0.5929062405307561</v>
      </c>
    </row>
    <row r="5" spans="1:10" s="24" customFormat="1" ht="12.75">
      <c r="A5" s="3" t="s">
        <v>7</v>
      </c>
      <c r="B5" s="4" t="s">
        <v>8</v>
      </c>
      <c r="C5" s="5">
        <v>242837</v>
      </c>
      <c r="D5" s="27">
        <v>0.6946593805721534</v>
      </c>
      <c r="E5" s="28">
        <v>5.41723460592908</v>
      </c>
      <c r="F5" s="41">
        <v>12.082985706461535</v>
      </c>
      <c r="G5" s="41">
        <v>0.8645552366402155</v>
      </c>
      <c r="H5" s="41">
        <v>0.42</v>
      </c>
      <c r="I5" s="44">
        <v>0.29280866036215714</v>
      </c>
      <c r="J5" s="43">
        <v>0.6235693789373</v>
      </c>
    </row>
    <row r="6" spans="1:10" s="24" customFormat="1" ht="12.75">
      <c r="A6" s="3" t="s">
        <v>9</v>
      </c>
      <c r="B6" s="4" t="s">
        <v>10</v>
      </c>
      <c r="C6" s="5">
        <v>179703</v>
      </c>
      <c r="D6" s="27">
        <v>0.5952822156558322</v>
      </c>
      <c r="E6" s="28">
        <v>6.508806196891538</v>
      </c>
      <c r="F6" s="41">
        <v>10.611854003550302</v>
      </c>
      <c r="G6" s="41">
        <v>1.9971341602533068</v>
      </c>
      <c r="H6" s="41">
        <v>1.6</v>
      </c>
      <c r="I6" s="44">
        <v>0.24526817767551032</v>
      </c>
      <c r="J6" s="43">
        <v>0.7729787362449456</v>
      </c>
    </row>
    <row r="7" spans="1:10" s="24" customFormat="1" ht="12.75">
      <c r="A7" s="3" t="s">
        <v>11</v>
      </c>
      <c r="B7" s="4" t="s">
        <v>12</v>
      </c>
      <c r="C7" s="5">
        <v>167606</v>
      </c>
      <c r="D7" s="27">
        <v>0.6281099721966994</v>
      </c>
      <c r="E7" s="28">
        <v>6.3185088839301695</v>
      </c>
      <c r="F7" s="41">
        <v>11.569931864014414</v>
      </c>
      <c r="G7" s="41">
        <v>1.2124207963915372</v>
      </c>
      <c r="H7" s="41">
        <v>0.31</v>
      </c>
      <c r="I7" s="44">
        <v>0.3306014366823261</v>
      </c>
      <c r="J7" s="43">
        <v>0.43507274490785647</v>
      </c>
    </row>
    <row r="8" spans="1:10" s="24" customFormat="1" ht="12.75">
      <c r="A8" s="3" t="s">
        <v>13</v>
      </c>
      <c r="B8" s="4" t="s">
        <v>14</v>
      </c>
      <c r="C8" s="5">
        <v>144947</v>
      </c>
      <c r="D8" s="27">
        <v>0.4423961861921944</v>
      </c>
      <c r="E8" s="28">
        <v>4.678765341814595</v>
      </c>
      <c r="F8" s="41">
        <v>8.38747956149489</v>
      </c>
      <c r="G8" s="41">
        <v>0.3146253458160569</v>
      </c>
      <c r="H8" s="41">
        <v>0.64</v>
      </c>
      <c r="I8" s="44">
        <v>0.30985408064224257</v>
      </c>
      <c r="J8" s="43">
        <v>0.5639674077054623</v>
      </c>
    </row>
    <row r="9" spans="1:10" s="24" customFormat="1" ht="12.75">
      <c r="A9" s="3" t="s">
        <v>15</v>
      </c>
      <c r="B9" s="4" t="s">
        <v>16</v>
      </c>
      <c r="C9" s="5">
        <v>142817</v>
      </c>
      <c r="D9" s="27">
        <v>0.5870659655363157</v>
      </c>
      <c r="E9" s="28">
        <v>3.494850052864855</v>
      </c>
      <c r="F9" s="41">
        <v>8.724276521702599</v>
      </c>
      <c r="G9" s="41">
        <v>0.484375109405743</v>
      </c>
      <c r="H9" s="41">
        <v>0.2</v>
      </c>
      <c r="I9" s="44">
        <v>0.4246248921527318</v>
      </c>
      <c r="J9" s="43">
        <v>0.5758588313266321</v>
      </c>
    </row>
    <row r="10" spans="1:10" s="24" customFormat="1" ht="12.75">
      <c r="A10" s="3" t="s">
        <v>17</v>
      </c>
      <c r="B10" s="4" t="s">
        <v>18</v>
      </c>
      <c r="C10" s="5">
        <v>140680</v>
      </c>
      <c r="D10" s="27">
        <v>0.6469647426784191</v>
      </c>
      <c r="E10" s="28">
        <v>6.022711117429628</v>
      </c>
      <c r="F10" s="41">
        <v>16.36639181120273</v>
      </c>
      <c r="G10" s="41">
        <v>0.45059709980096674</v>
      </c>
      <c r="H10" s="41">
        <v>0</v>
      </c>
      <c r="I10" s="44">
        <v>0.41894629312411613</v>
      </c>
      <c r="J10" s="43">
        <v>0.7802825411439751</v>
      </c>
    </row>
    <row r="11" spans="1:10" s="24" customFormat="1" ht="12.75">
      <c r="A11" s="3" t="s">
        <v>19</v>
      </c>
      <c r="B11" s="4" t="s">
        <v>20</v>
      </c>
      <c r="C11" s="5">
        <v>137974</v>
      </c>
      <c r="D11" s="27">
        <v>0.4756475857770305</v>
      </c>
      <c r="E11" s="28">
        <v>7.151079188832679</v>
      </c>
      <c r="F11" s="41">
        <v>19.40522852131561</v>
      </c>
      <c r="G11" s="41">
        <v>0.7407627524026266</v>
      </c>
      <c r="H11" s="41">
        <v>8.4</v>
      </c>
      <c r="I11" s="44">
        <v>0.37706827139739535</v>
      </c>
      <c r="J11" s="43">
        <v>0.6736392134511257</v>
      </c>
    </row>
    <row r="12" spans="1:10" s="24" customFormat="1" ht="12.75">
      <c r="A12" s="3" t="s">
        <v>21</v>
      </c>
      <c r="B12" s="4" t="s">
        <v>10</v>
      </c>
      <c r="C12" s="6">
        <v>117429</v>
      </c>
      <c r="D12" s="27">
        <v>0.2565976036583808</v>
      </c>
      <c r="E12" s="28">
        <v>0.8820393599536741</v>
      </c>
      <c r="F12" s="41">
        <v>3.8264738693167786</v>
      </c>
      <c r="G12" s="41">
        <v>0.2025308910064805</v>
      </c>
      <c r="H12" s="41">
        <v>3.61</v>
      </c>
      <c r="I12" s="44">
        <v>0.07193677824537821</v>
      </c>
      <c r="J12" s="43">
        <v>0.6448481702569426</v>
      </c>
    </row>
    <row r="13" spans="1:10" s="24" customFormat="1" ht="12.75">
      <c r="A13" s="3" t="s">
        <v>22</v>
      </c>
      <c r="B13" s="4" t="s">
        <v>23</v>
      </c>
      <c r="C13" s="5">
        <v>107848</v>
      </c>
      <c r="D13" s="27">
        <v>0.2660967287293228</v>
      </c>
      <c r="E13" s="28">
        <v>3.6932441955344557</v>
      </c>
      <c r="F13" s="41">
        <v>6.176906386766561</v>
      </c>
      <c r="G13" s="41">
        <v>0.642506119724056</v>
      </c>
      <c r="H13" s="41">
        <v>0.46</v>
      </c>
      <c r="I13" s="44">
        <v>0.2522100314185482</v>
      </c>
      <c r="J13" s="43">
        <v>0.600571537435702</v>
      </c>
    </row>
    <row r="14" spans="1:10" s="24" customFormat="1" ht="12.75">
      <c r="A14" s="3" t="s">
        <v>24</v>
      </c>
      <c r="B14" s="4" t="s">
        <v>25</v>
      </c>
      <c r="C14" s="5">
        <v>103988</v>
      </c>
      <c r="D14" s="27">
        <v>0.31157441243220374</v>
      </c>
      <c r="E14" s="28">
        <v>4.1052044466669235</v>
      </c>
      <c r="F14" s="41">
        <v>9.363166903873523</v>
      </c>
      <c r="G14" s="41">
        <v>0.5188483286533061</v>
      </c>
      <c r="H14" s="41">
        <v>1.48</v>
      </c>
      <c r="I14" s="44">
        <v>0.36038255771796435</v>
      </c>
      <c r="J14" s="43">
        <v>0.7334903202950799</v>
      </c>
    </row>
    <row r="15" spans="1:10" s="24" customFormat="1" ht="12.75">
      <c r="A15" s="3" t="s">
        <v>26</v>
      </c>
      <c r="B15" s="4" t="s">
        <v>27</v>
      </c>
      <c r="C15" s="5">
        <v>92236</v>
      </c>
      <c r="D15" s="27">
        <v>0.29245630773233877</v>
      </c>
      <c r="E15" s="28">
        <v>3.900570276247886</v>
      </c>
      <c r="F15" s="41">
        <v>6.107940500455354</v>
      </c>
      <c r="G15" s="41">
        <v>0.4704236957370224</v>
      </c>
      <c r="H15" s="41">
        <v>3.29</v>
      </c>
      <c r="I15" s="44">
        <v>0.30574469444700836</v>
      </c>
      <c r="J15" s="43">
        <v>0.8465504623777527</v>
      </c>
    </row>
    <row r="16" spans="1:10" s="24" customFormat="1" ht="12.75">
      <c r="A16" s="3" t="s">
        <v>28</v>
      </c>
      <c r="B16" s="4" t="s">
        <v>12</v>
      </c>
      <c r="C16" s="5">
        <v>89652</v>
      </c>
      <c r="D16" s="27">
        <v>0.4632356221835542</v>
      </c>
      <c r="E16" s="28">
        <v>4.274595101057422</v>
      </c>
      <c r="F16" s="41">
        <v>5.909483335564182</v>
      </c>
      <c r="G16" s="41">
        <v>0.35142551197965466</v>
      </c>
      <c r="H16" s="41">
        <v>1.55</v>
      </c>
      <c r="I16" s="44">
        <v>0.39712002899223664</v>
      </c>
      <c r="J16" s="43">
        <v>0.7843701921180323</v>
      </c>
    </row>
    <row r="17" spans="1:10" s="24" customFormat="1" ht="12.75">
      <c r="A17" s="3" t="s">
        <v>29</v>
      </c>
      <c r="B17" s="4" t="s">
        <v>18</v>
      </c>
      <c r="C17" s="5">
        <v>83293</v>
      </c>
      <c r="D17" s="27">
        <v>0.8608286410622742</v>
      </c>
      <c r="E17" s="28">
        <v>7.374257140455981</v>
      </c>
      <c r="F17" s="41">
        <v>25.60611335886569</v>
      </c>
      <c r="G17" s="41">
        <v>0.8226381568679241</v>
      </c>
      <c r="H17" s="41">
        <v>1.3</v>
      </c>
      <c r="I17" s="44">
        <v>0.5167759903601352</v>
      </c>
      <c r="J17" s="43">
        <v>0.66538813472217</v>
      </c>
    </row>
    <row r="18" spans="1:10" s="24" customFormat="1" ht="12.75">
      <c r="A18" s="3" t="s">
        <v>30</v>
      </c>
      <c r="B18" s="4" t="s">
        <v>8</v>
      </c>
      <c r="C18" s="5">
        <v>80830</v>
      </c>
      <c r="D18" s="27">
        <v>0.34695038970679204</v>
      </c>
      <c r="E18" s="28">
        <v>1.995125572188544</v>
      </c>
      <c r="F18" s="41">
        <v>2.0889644933811704</v>
      </c>
      <c r="G18" s="41">
        <v>0.29785970555486824</v>
      </c>
      <c r="H18" s="41">
        <v>0.46</v>
      </c>
      <c r="I18" s="44">
        <v>0.30089842523882004</v>
      </c>
      <c r="J18" s="43">
        <v>0.6720913107511046</v>
      </c>
    </row>
    <row r="19" spans="1:10" s="24" customFormat="1" ht="12.75">
      <c r="A19" s="3" t="s">
        <v>31</v>
      </c>
      <c r="B19" s="4" t="s">
        <v>32</v>
      </c>
      <c r="C19" s="5">
        <v>76418</v>
      </c>
      <c r="D19" s="27">
        <v>0.584705174173624</v>
      </c>
      <c r="E19" s="28">
        <v>4.065939961789107</v>
      </c>
      <c r="F19" s="41">
        <v>10.179394906959093</v>
      </c>
      <c r="G19" s="41">
        <v>0.2737051480017797</v>
      </c>
      <c r="H19" s="41">
        <v>0.49</v>
      </c>
      <c r="I19" s="44">
        <v>0.3444977368236342</v>
      </c>
      <c r="J19" s="43">
        <v>0.5018501076426265</v>
      </c>
    </row>
    <row r="20" spans="1:10" s="24" customFormat="1" ht="12.75">
      <c r="A20" s="3" t="s">
        <v>33</v>
      </c>
      <c r="B20" s="4" t="s">
        <v>34</v>
      </c>
      <c r="C20" s="5">
        <v>76265</v>
      </c>
      <c r="D20" s="27">
        <v>0.6285845407460827</v>
      </c>
      <c r="E20" s="28">
        <v>6.6072116960597915</v>
      </c>
      <c r="F20" s="41">
        <v>11.062466400052449</v>
      </c>
      <c r="G20" s="41">
        <v>1.51710483183636</v>
      </c>
      <c r="H20" s="41">
        <v>0.93</v>
      </c>
      <c r="I20" s="44">
        <v>0.37059474041667506</v>
      </c>
      <c r="J20" s="43">
        <v>0.6475359552859382</v>
      </c>
    </row>
    <row r="21" spans="1:10" s="24" customFormat="1" ht="12.75">
      <c r="A21" s="3" t="s">
        <v>35</v>
      </c>
      <c r="B21" s="4" t="s">
        <v>8</v>
      </c>
      <c r="C21" s="5">
        <v>75242</v>
      </c>
      <c r="D21" s="27">
        <v>0.9281917014433428</v>
      </c>
      <c r="E21" s="28">
        <v>2.490683394912416</v>
      </c>
      <c r="F21" s="41">
        <v>2.0164934478084047</v>
      </c>
      <c r="G21" s="41">
        <v>0.7587916323330055</v>
      </c>
      <c r="H21" s="41">
        <v>3.14</v>
      </c>
      <c r="I21" s="44">
        <v>0.48111385730762896</v>
      </c>
      <c r="J21" s="43">
        <v>0.2089866156787763</v>
      </c>
    </row>
    <row r="22" spans="1:10" s="24" customFormat="1" ht="12.75">
      <c r="A22" s="3" t="s">
        <v>36</v>
      </c>
      <c r="B22" s="4" t="s">
        <v>37</v>
      </c>
      <c r="C22" s="5">
        <v>74578</v>
      </c>
      <c r="D22" s="27">
        <v>0.37254954544235563</v>
      </c>
      <c r="E22" s="28">
        <v>2.95186247955161</v>
      </c>
      <c r="F22" s="41">
        <v>4.839577355252219</v>
      </c>
      <c r="G22" s="41">
        <v>0.30749014454664914</v>
      </c>
      <c r="H22" s="41">
        <v>0.29</v>
      </c>
      <c r="I22" s="44">
        <v>0.4760754282041194</v>
      </c>
      <c r="J22" s="43">
        <v>0.670178687622003</v>
      </c>
    </row>
    <row r="23" spans="1:10" s="24" customFormat="1" ht="12.75">
      <c r="A23" s="3" t="s">
        <v>38</v>
      </c>
      <c r="B23" s="4" t="s">
        <v>39</v>
      </c>
      <c r="C23" s="5">
        <v>72100</v>
      </c>
      <c r="D23" s="27">
        <v>0.45823855755894594</v>
      </c>
      <c r="E23" s="28">
        <v>4.066532593619972</v>
      </c>
      <c r="F23" s="41">
        <v>8.954327323162275</v>
      </c>
      <c r="G23" s="41">
        <v>0.6498335644937586</v>
      </c>
      <c r="H23" s="41">
        <v>1.01</v>
      </c>
      <c r="I23" s="44">
        <v>0.334743892182086</v>
      </c>
      <c r="J23" s="43">
        <v>0.47555505718771024</v>
      </c>
    </row>
    <row r="24" spans="1:10" s="24" customFormat="1" ht="12.75">
      <c r="A24" s="3" t="s">
        <v>40</v>
      </c>
      <c r="B24" s="4" t="s">
        <v>41</v>
      </c>
      <c r="C24" s="5">
        <v>70954</v>
      </c>
      <c r="D24" s="27">
        <v>0.5928770752882149</v>
      </c>
      <c r="E24" s="28">
        <v>5.902500211404572</v>
      </c>
      <c r="F24" s="41">
        <v>10.645192660033262</v>
      </c>
      <c r="G24" s="41">
        <v>0.7737125461566648</v>
      </c>
      <c r="H24" s="41">
        <v>2.32</v>
      </c>
      <c r="I24" s="44">
        <v>0.16292321522429595</v>
      </c>
      <c r="J24" s="43">
        <v>0.6798299887017808</v>
      </c>
    </row>
    <row r="25" spans="1:10" s="24" customFormat="1" ht="12.75">
      <c r="A25" s="3" t="s">
        <v>42</v>
      </c>
      <c r="B25" s="4" t="s">
        <v>43</v>
      </c>
      <c r="C25" s="5">
        <v>64696</v>
      </c>
      <c r="D25" s="27">
        <v>0.7409886237170767</v>
      </c>
      <c r="E25" s="28">
        <v>3.9836465932978853</v>
      </c>
      <c r="F25" s="41">
        <v>10.080685050080376</v>
      </c>
      <c r="G25" s="41">
        <v>0.45022876221095587</v>
      </c>
      <c r="H25" s="41">
        <v>0.4</v>
      </c>
      <c r="I25" s="44">
        <v>0.2617988898770278</v>
      </c>
      <c r="J25" s="43">
        <v>0.6643391816325926</v>
      </c>
    </row>
    <row r="26" spans="1:10" s="24" customFormat="1" ht="12.75">
      <c r="A26" s="3" t="s">
        <v>44</v>
      </c>
      <c r="B26" s="4" t="s">
        <v>45</v>
      </c>
      <c r="C26" s="5">
        <v>59062</v>
      </c>
      <c r="D26" s="27">
        <v>0.5533168534760082</v>
      </c>
      <c r="E26" s="28">
        <v>4.554518980054858</v>
      </c>
      <c r="F26" s="41">
        <v>4.145558904202364</v>
      </c>
      <c r="G26" s="41">
        <v>0.9274660526226677</v>
      </c>
      <c r="H26" s="41">
        <v>0.31</v>
      </c>
      <c r="I26" s="44">
        <v>0.3647491269987135</v>
      </c>
      <c r="J26" s="43">
        <v>0.6839807383627609</v>
      </c>
    </row>
    <row r="27" spans="1:10" s="24" customFormat="1" ht="12.75">
      <c r="A27" s="3" t="s">
        <v>46</v>
      </c>
      <c r="B27" s="4" t="s">
        <v>47</v>
      </c>
      <c r="C27" s="5">
        <v>58997</v>
      </c>
      <c r="D27" s="27">
        <v>0.435259419970507</v>
      </c>
      <c r="E27" s="28">
        <v>7.478820956997813</v>
      </c>
      <c r="F27" s="41">
        <v>13.88287540044409</v>
      </c>
      <c r="G27" s="41">
        <v>0.4296659152160279</v>
      </c>
      <c r="H27" s="41">
        <v>0.74</v>
      </c>
      <c r="I27" s="44">
        <v>0.3697451187232006</v>
      </c>
      <c r="J27" s="43">
        <v>0.6252139333534682</v>
      </c>
    </row>
    <row r="28" spans="1:10" s="24" customFormat="1" ht="12.75">
      <c r="A28" s="3" t="s">
        <v>48</v>
      </c>
      <c r="B28" s="4" t="s">
        <v>49</v>
      </c>
      <c r="C28" s="5">
        <v>55921</v>
      </c>
      <c r="D28" s="27">
        <v>0.35117397757550833</v>
      </c>
      <c r="E28" s="28">
        <v>3.7342858675631696</v>
      </c>
      <c r="F28" s="41">
        <v>5.734160690974768</v>
      </c>
      <c r="G28" s="41">
        <v>0.07764524954847016</v>
      </c>
      <c r="H28" s="41">
        <v>0.8</v>
      </c>
      <c r="I28" s="44">
        <v>0.26544314850620593</v>
      </c>
      <c r="J28" s="43">
        <v>0.6401849217638691</v>
      </c>
    </row>
    <row r="29" spans="1:10" s="24" customFormat="1" ht="12.75">
      <c r="A29" s="3" t="s">
        <v>50</v>
      </c>
      <c r="B29" s="4" t="s">
        <v>51</v>
      </c>
      <c r="C29" s="5">
        <v>51760</v>
      </c>
      <c r="D29" s="27">
        <v>0.44787480680061825</v>
      </c>
      <c r="E29" s="28">
        <v>2.983404173106646</v>
      </c>
      <c r="F29" s="41">
        <v>4.642136785162288</v>
      </c>
      <c r="G29" s="41">
        <v>0.21897217928902626</v>
      </c>
      <c r="H29" s="41">
        <v>0.51</v>
      </c>
      <c r="I29" s="44">
        <v>0.26709589348959745</v>
      </c>
      <c r="J29" s="43">
        <v>0.4916166848418757</v>
      </c>
    </row>
    <row r="30" spans="1:10" s="24" customFormat="1" ht="12.75">
      <c r="A30" s="3" t="s">
        <v>52</v>
      </c>
      <c r="B30" s="4" t="s">
        <v>45</v>
      </c>
      <c r="C30" s="5">
        <v>51170</v>
      </c>
      <c r="D30" s="27">
        <v>0.30906781317178034</v>
      </c>
      <c r="E30" s="28">
        <v>3.873578268516709</v>
      </c>
      <c r="F30" s="41">
        <v>5.512683212820011</v>
      </c>
      <c r="G30" s="41">
        <v>0.9485831541919093</v>
      </c>
      <c r="H30" s="41">
        <v>0.39</v>
      </c>
      <c r="I30" s="44">
        <v>0.4870995873569575</v>
      </c>
      <c r="J30" s="43">
        <v>0.7154811715481172</v>
      </c>
    </row>
    <row r="31" spans="1:10" s="24" customFormat="1" ht="12.75">
      <c r="A31" s="3" t="s">
        <v>53</v>
      </c>
      <c r="B31" s="4" t="s">
        <v>54</v>
      </c>
      <c r="C31" s="5">
        <v>44764</v>
      </c>
      <c r="D31" s="27">
        <v>0.4234876239835582</v>
      </c>
      <c r="E31" s="28">
        <v>3.4406219283352693</v>
      </c>
      <c r="F31" s="41">
        <v>6.869984809221696</v>
      </c>
      <c r="G31" s="41">
        <v>0.49814583147171837</v>
      </c>
      <c r="H31" s="41">
        <v>1.08</v>
      </c>
      <c r="I31" s="44">
        <v>0.43994367992508</v>
      </c>
      <c r="J31" s="43">
        <v>0.5663284683413814</v>
      </c>
    </row>
    <row r="32" spans="1:10" s="24" customFormat="1" ht="12.75">
      <c r="A32" s="3" t="s">
        <v>55</v>
      </c>
      <c r="B32" s="4" t="s">
        <v>56</v>
      </c>
      <c r="C32" s="5">
        <v>44436</v>
      </c>
      <c r="D32" s="27">
        <v>0.2858043028175353</v>
      </c>
      <c r="E32" s="28">
        <v>3.8172427761274643</v>
      </c>
      <c r="F32" s="41">
        <v>2.295481141416869</v>
      </c>
      <c r="G32" s="41">
        <v>0.2273156899810964</v>
      </c>
      <c r="H32" s="41">
        <v>0.7</v>
      </c>
      <c r="I32" s="44">
        <v>0.30202348973549537</v>
      </c>
      <c r="J32" s="43">
        <v>0.6621475640056174</v>
      </c>
    </row>
    <row r="33" spans="1:10" s="24" customFormat="1" ht="12.75">
      <c r="A33" s="3" t="s">
        <v>57</v>
      </c>
      <c r="B33" s="4" t="s">
        <v>8</v>
      </c>
      <c r="C33" s="5">
        <v>41810</v>
      </c>
      <c r="D33" s="27">
        <v>0.8489834967711074</v>
      </c>
      <c r="E33" s="28">
        <v>5.755058598421431</v>
      </c>
      <c r="F33" s="41">
        <v>6.68055489117436</v>
      </c>
      <c r="G33" s="41">
        <v>0.8422626165988998</v>
      </c>
      <c r="H33" s="41">
        <v>0.53</v>
      </c>
      <c r="I33" s="44">
        <v>0.4962407899353416</v>
      </c>
      <c r="J33" s="43">
        <v>0.3800925792817918</v>
      </c>
    </row>
    <row r="34" spans="1:10" s="24" customFormat="1" ht="12.75">
      <c r="A34" s="3" t="s">
        <v>58</v>
      </c>
      <c r="B34" s="4" t="s">
        <v>59</v>
      </c>
      <c r="C34" s="5">
        <v>40389</v>
      </c>
      <c r="D34" s="27">
        <v>0.37455742900294636</v>
      </c>
      <c r="E34" s="28">
        <v>4.534700042090669</v>
      </c>
      <c r="F34" s="41">
        <v>7.029339671692788</v>
      </c>
      <c r="G34" s="41">
        <v>0.09257471093614598</v>
      </c>
      <c r="H34" s="41">
        <v>3.3</v>
      </c>
      <c r="I34" s="44">
        <v>0.2121778886118038</v>
      </c>
      <c r="J34" s="43">
        <v>0.6733095466016883</v>
      </c>
    </row>
    <row r="35" spans="1:10" s="24" customFormat="1" ht="12.75">
      <c r="A35" s="3" t="s">
        <v>60</v>
      </c>
      <c r="B35" s="4" t="s">
        <v>54</v>
      </c>
      <c r="C35" s="5">
        <v>40258</v>
      </c>
      <c r="D35" s="27">
        <v>0.4797058969645785</v>
      </c>
      <c r="E35" s="28">
        <v>6.072234090118735</v>
      </c>
      <c r="F35" s="41">
        <v>12.332803417954196</v>
      </c>
      <c r="G35" s="41">
        <v>0.454394157682945</v>
      </c>
      <c r="H35" s="41">
        <v>0.35</v>
      </c>
      <c r="I35" s="44">
        <v>0.5600994171127949</v>
      </c>
      <c r="J35" s="43">
        <v>0.6639817709713317</v>
      </c>
    </row>
    <row r="36" spans="1:10" s="24" customFormat="1" ht="12.75">
      <c r="A36" s="3" t="s">
        <v>61</v>
      </c>
      <c r="B36" s="4" t="s">
        <v>62</v>
      </c>
      <c r="C36" s="5">
        <v>39364</v>
      </c>
      <c r="D36" s="27">
        <v>0.539604714967991</v>
      </c>
      <c r="E36" s="28">
        <v>3.0376740168682046</v>
      </c>
      <c r="F36" s="41">
        <v>6.806218880195102</v>
      </c>
      <c r="G36" s="41">
        <v>0.5333807539884158</v>
      </c>
      <c r="H36" s="41">
        <v>0.14</v>
      </c>
      <c r="I36" s="44">
        <v>0.44468871304867125</v>
      </c>
      <c r="J36" s="43">
        <v>0.82426735218509</v>
      </c>
    </row>
    <row r="37" spans="1:10" s="24" customFormat="1" ht="12.75">
      <c r="A37" s="3" t="s">
        <v>63</v>
      </c>
      <c r="B37" s="4" t="s">
        <v>64</v>
      </c>
      <c r="C37" s="5">
        <v>37749</v>
      </c>
      <c r="D37" s="27">
        <v>0.5271927733184985</v>
      </c>
      <c r="E37" s="28">
        <v>6.332724045670084</v>
      </c>
      <c r="F37" s="41">
        <v>9.006172348936396</v>
      </c>
      <c r="G37" s="41">
        <v>1.6915944793239557</v>
      </c>
      <c r="H37" s="41">
        <v>1.65</v>
      </c>
      <c r="I37" s="44">
        <v>0.33045468182861043</v>
      </c>
      <c r="J37" s="43">
        <v>0.8041255165651047</v>
      </c>
    </row>
    <row r="38" spans="1:10" s="24" customFormat="1" ht="12.75">
      <c r="A38" s="3" t="s">
        <v>65</v>
      </c>
      <c r="B38" s="4" t="s">
        <v>27</v>
      </c>
      <c r="C38" s="5">
        <v>37608</v>
      </c>
      <c r="D38" s="27">
        <v>0.49992022973835354</v>
      </c>
      <c r="E38" s="28">
        <v>5.021777281429483</v>
      </c>
      <c r="F38" s="41">
        <v>12.000132950436077</v>
      </c>
      <c r="G38" s="41">
        <v>0.6552595192512232</v>
      </c>
      <c r="H38" s="41">
        <v>0.85</v>
      </c>
      <c r="I38" s="44">
        <v>0.3903957669050146</v>
      </c>
      <c r="J38" s="43">
        <v>0.5618556701030928</v>
      </c>
    </row>
    <row r="39" spans="1:10" s="24" customFormat="1" ht="12.75">
      <c r="A39" s="3" t="s">
        <v>66</v>
      </c>
      <c r="B39" s="4" t="s">
        <v>67</v>
      </c>
      <c r="C39" s="5">
        <v>37128</v>
      </c>
      <c r="D39" s="27">
        <v>0.3445647489765137</v>
      </c>
      <c r="E39" s="28">
        <v>2.667528549881491</v>
      </c>
      <c r="F39" s="41">
        <v>11.534960137901315</v>
      </c>
      <c r="G39" s="41">
        <v>0.2091413488472312</v>
      </c>
      <c r="H39" s="41">
        <v>0.92</v>
      </c>
      <c r="I39" s="44">
        <v>0.543075629859668</v>
      </c>
      <c r="J39" s="43">
        <v>0.7614035087719299</v>
      </c>
    </row>
    <row r="40" spans="1:10" s="24" customFormat="1" ht="12.75">
      <c r="A40" s="3" t="s">
        <v>68</v>
      </c>
      <c r="B40" s="4" t="s">
        <v>69</v>
      </c>
      <c r="C40" s="5">
        <v>36273</v>
      </c>
      <c r="D40" s="27">
        <v>0.21360240399194994</v>
      </c>
      <c r="E40" s="28">
        <v>3.650980067819039</v>
      </c>
      <c r="F40" s="41">
        <v>4.536680175337027</v>
      </c>
      <c r="G40" s="41">
        <v>0.20637940065613541</v>
      </c>
      <c r="H40" s="41">
        <v>0.14</v>
      </c>
      <c r="I40" s="44">
        <v>0.3492303672239136</v>
      </c>
      <c r="J40" s="43">
        <v>0.4116270698344133</v>
      </c>
    </row>
    <row r="41" spans="1:10" s="24" customFormat="1" ht="12.75">
      <c r="A41" s="3" t="s">
        <v>70</v>
      </c>
      <c r="B41" s="4" t="s">
        <v>71</v>
      </c>
      <c r="C41" s="5">
        <v>35339</v>
      </c>
      <c r="D41" s="27">
        <v>0.6006112227284304</v>
      </c>
      <c r="E41" s="28">
        <v>5.478479866436515</v>
      </c>
      <c r="F41" s="41">
        <v>7.624607374289029</v>
      </c>
      <c r="G41" s="41">
        <v>0.7858173689125328</v>
      </c>
      <c r="H41" s="41">
        <v>0.15</v>
      </c>
      <c r="I41" s="44">
        <v>0.2225492306436169</v>
      </c>
      <c r="J41" s="43">
        <v>0.6399787317400795</v>
      </c>
    </row>
    <row r="42" spans="1:10" s="24" customFormat="1" ht="12.75">
      <c r="A42" s="3" t="s">
        <v>72</v>
      </c>
      <c r="B42" s="4" t="s">
        <v>73</v>
      </c>
      <c r="C42" s="5">
        <v>35296</v>
      </c>
      <c r="D42" s="27">
        <v>0.4114063916591115</v>
      </c>
      <c r="E42" s="28">
        <v>6.3108850861287396</v>
      </c>
      <c r="F42" s="41">
        <v>7.055020398912058</v>
      </c>
      <c r="G42" s="41">
        <v>0.9452345874886673</v>
      </c>
      <c r="H42" s="41">
        <v>1.24</v>
      </c>
      <c r="I42" s="44">
        <v>0.35651007573871346</v>
      </c>
      <c r="J42" s="43">
        <v>0.5354595157511065</v>
      </c>
    </row>
    <row r="43" spans="1:10" s="24" customFormat="1" ht="12.75">
      <c r="A43" s="3" t="s">
        <v>74</v>
      </c>
      <c r="B43" s="4" t="s">
        <v>75</v>
      </c>
      <c r="C43" s="5">
        <v>34992</v>
      </c>
      <c r="D43" s="27">
        <v>0.38217306812985824</v>
      </c>
      <c r="E43" s="28">
        <v>8.808070416095108</v>
      </c>
      <c r="F43" s="41">
        <v>14.30158321902149</v>
      </c>
      <c r="G43" s="41">
        <v>0.12528577960676726</v>
      </c>
      <c r="H43" s="41">
        <v>0</v>
      </c>
      <c r="I43" s="44">
        <v>0.2943443882495639</v>
      </c>
      <c r="J43" s="43">
        <v>0.7258475656385419</v>
      </c>
    </row>
    <row r="44" spans="1:10" s="24" customFormat="1" ht="12.75">
      <c r="A44" s="3" t="s">
        <v>76</v>
      </c>
      <c r="B44" s="4" t="s">
        <v>77</v>
      </c>
      <c r="C44" s="5">
        <v>34125</v>
      </c>
      <c r="D44" s="27">
        <v>0.6156483516483516</v>
      </c>
      <c r="E44" s="28">
        <v>3.5393699633699636</v>
      </c>
      <c r="F44" s="41">
        <v>8.876454212454213</v>
      </c>
      <c r="G44" s="41">
        <v>0.23897435897435898</v>
      </c>
      <c r="H44" s="41">
        <v>0.58</v>
      </c>
      <c r="I44" s="44">
        <v>0.3025331040015318</v>
      </c>
      <c r="J44" s="43">
        <v>0.5244131799418675</v>
      </c>
    </row>
    <row r="45" spans="1:10" s="24" customFormat="1" ht="12.75">
      <c r="A45" s="3" t="s">
        <v>78</v>
      </c>
      <c r="B45" s="4" t="s">
        <v>79</v>
      </c>
      <c r="C45" s="5">
        <v>33924</v>
      </c>
      <c r="D45" s="27">
        <v>0.5463093974767127</v>
      </c>
      <c r="E45" s="28">
        <v>5.011201509255984</v>
      </c>
      <c r="F45" s="41">
        <v>4.350931493927603</v>
      </c>
      <c r="G45" s="41">
        <v>0.2187536847069921</v>
      </c>
      <c r="H45" s="41">
        <v>0.5</v>
      </c>
      <c r="I45" s="44">
        <v>0.2562042262586297</v>
      </c>
      <c r="J45" s="43">
        <v>0.6217882836587872</v>
      </c>
    </row>
    <row r="46" spans="1:10" s="24" customFormat="1" ht="12.75">
      <c r="A46" s="3" t="s">
        <v>80</v>
      </c>
      <c r="B46" s="4" t="s">
        <v>18</v>
      </c>
      <c r="C46" s="5">
        <v>32884</v>
      </c>
      <c r="D46" s="27">
        <v>0.47296557596399463</v>
      </c>
      <c r="E46" s="28">
        <v>5.623859627782508</v>
      </c>
      <c r="F46" s="41">
        <v>11.720046223087216</v>
      </c>
      <c r="G46" s="41">
        <v>0.6830981632404817</v>
      </c>
      <c r="H46" s="41">
        <v>0.85</v>
      </c>
      <c r="I46" s="44">
        <v>0.5049973793597334</v>
      </c>
      <c r="J46" s="43">
        <v>0.6524782657784803</v>
      </c>
    </row>
    <row r="47" spans="1:10" s="24" customFormat="1" ht="12.75">
      <c r="A47" s="3" t="s">
        <v>81</v>
      </c>
      <c r="B47" s="4" t="s">
        <v>82</v>
      </c>
      <c r="C47" s="5">
        <v>32807</v>
      </c>
      <c r="D47" s="27">
        <v>0.7956533666595543</v>
      </c>
      <c r="E47" s="28">
        <v>4.601517968726187</v>
      </c>
      <c r="F47" s="41">
        <v>7.147590453256927</v>
      </c>
      <c r="G47" s="41">
        <v>0.1861492974060414</v>
      </c>
      <c r="H47" s="41">
        <v>0</v>
      </c>
      <c r="I47" s="44">
        <v>0.33462265076271586</v>
      </c>
      <c r="J47" s="43">
        <v>0.595294302801385</v>
      </c>
    </row>
    <row r="48" spans="1:10" s="24" customFormat="1" ht="12.75">
      <c r="A48" s="3" t="s">
        <v>83</v>
      </c>
      <c r="B48" s="4" t="s">
        <v>84</v>
      </c>
      <c r="C48" s="5">
        <v>32428</v>
      </c>
      <c r="D48" s="27">
        <v>0.317225854200074</v>
      </c>
      <c r="E48" s="28">
        <v>3.953990378685087</v>
      </c>
      <c r="F48" s="41">
        <v>4.949549771802146</v>
      </c>
      <c r="G48" s="41">
        <v>0.2811150857283829</v>
      </c>
      <c r="H48" s="41">
        <v>1.19</v>
      </c>
      <c r="I48" s="44">
        <v>0.2793762149229926</v>
      </c>
      <c r="J48" s="43">
        <v>0.6782112274024739</v>
      </c>
    </row>
    <row r="49" spans="1:10" s="24" customFormat="1" ht="12.75">
      <c r="A49" s="3" t="s">
        <v>85</v>
      </c>
      <c r="B49" s="4" t="s">
        <v>86</v>
      </c>
      <c r="C49" s="5">
        <v>32247</v>
      </c>
      <c r="D49" s="27">
        <v>0.587403479393432</v>
      </c>
      <c r="E49" s="28">
        <v>7.829720594163798</v>
      </c>
      <c r="F49" s="41">
        <v>11.18838961763885</v>
      </c>
      <c r="G49" s="41">
        <v>0.7917635749061929</v>
      </c>
      <c r="H49" s="41">
        <v>0.62</v>
      </c>
      <c r="I49" s="44">
        <v>0.44329142553049955</v>
      </c>
      <c r="J49" s="43">
        <v>0.624626270679689</v>
      </c>
    </row>
    <row r="50" spans="1:10" s="24" customFormat="1" ht="12.75">
      <c r="A50" s="3" t="s">
        <v>87</v>
      </c>
      <c r="B50" s="4" t="s">
        <v>25</v>
      </c>
      <c r="C50" s="5">
        <v>31658</v>
      </c>
      <c r="D50" s="27">
        <v>0.35081180112451826</v>
      </c>
      <c r="E50" s="28">
        <v>5.606292248404826</v>
      </c>
      <c r="F50" s="41">
        <v>8.048107903215618</v>
      </c>
      <c r="G50" s="41">
        <v>1.5875292185229641</v>
      </c>
      <c r="H50" s="41">
        <v>1.12</v>
      </c>
      <c r="I50" s="44">
        <v>0.5012343643906478</v>
      </c>
      <c r="J50" s="43">
        <v>0.8580257785605636</v>
      </c>
    </row>
    <row r="51" spans="1:10" s="24" customFormat="1" ht="12.75">
      <c r="A51" s="3" t="s">
        <v>88</v>
      </c>
      <c r="B51" s="4" t="s">
        <v>89</v>
      </c>
      <c r="C51" s="5">
        <v>31525</v>
      </c>
      <c r="D51" s="27">
        <v>0.7998096748612212</v>
      </c>
      <c r="E51" s="28">
        <v>8.084123711340206</v>
      </c>
      <c r="F51" s="41">
        <v>8.890785091197463</v>
      </c>
      <c r="G51" s="41">
        <v>1.886883425852498</v>
      </c>
      <c r="H51" s="41">
        <v>0.28</v>
      </c>
      <c r="I51" s="44">
        <v>0.29450339301132433</v>
      </c>
      <c r="J51" s="43">
        <v>0.7273278533890312</v>
      </c>
    </row>
    <row r="52" spans="1:10" s="24" customFormat="1" ht="25.5">
      <c r="A52" s="3" t="s">
        <v>90</v>
      </c>
      <c r="B52" s="4" t="s">
        <v>91</v>
      </c>
      <c r="C52" s="5">
        <v>30385</v>
      </c>
      <c r="D52" s="27">
        <v>0.796346881685042</v>
      </c>
      <c r="E52" s="28">
        <v>7.26996873457298</v>
      </c>
      <c r="F52" s="41">
        <v>8.12318578245845</v>
      </c>
      <c r="G52" s="41">
        <v>0.07829521145301958</v>
      </c>
      <c r="H52" s="41">
        <v>1.67</v>
      </c>
      <c r="I52" s="44">
        <v>0.4107558857967045</v>
      </c>
      <c r="J52" s="43">
        <v>0.5306487695749441</v>
      </c>
    </row>
    <row r="53" spans="1:10" s="24" customFormat="1" ht="12.75">
      <c r="A53" s="3" t="s">
        <v>92</v>
      </c>
      <c r="B53" s="4" t="s">
        <v>93</v>
      </c>
      <c r="C53" s="5">
        <v>29817</v>
      </c>
      <c r="D53" s="27">
        <v>0.48653452728309354</v>
      </c>
      <c r="E53" s="28">
        <v>9.332528423382634</v>
      </c>
      <c r="F53" s="41">
        <v>8.020424589998994</v>
      </c>
      <c r="G53" s="41">
        <v>0.28765469363115004</v>
      </c>
      <c r="H53" s="41">
        <v>1.11</v>
      </c>
      <c r="I53" s="44">
        <v>0.26205858370444707</v>
      </c>
      <c r="J53" s="43">
        <v>0.17021930723508916</v>
      </c>
    </row>
    <row r="54" spans="1:10" s="24" customFormat="1" ht="12.75">
      <c r="A54" s="3" t="s">
        <v>94</v>
      </c>
      <c r="B54" s="4" t="s">
        <v>8</v>
      </c>
      <c r="C54" s="5">
        <v>29698</v>
      </c>
      <c r="D54" s="27">
        <v>0.772711967135834</v>
      </c>
      <c r="E54" s="28">
        <v>5.151862078254428</v>
      </c>
      <c r="F54" s="41">
        <v>0.958987137180955</v>
      </c>
      <c r="G54" s="41">
        <v>1.2358071250589264</v>
      </c>
      <c r="H54" s="41">
        <v>3.47</v>
      </c>
      <c r="I54" s="44">
        <v>0.42805477528089886</v>
      </c>
      <c r="J54" s="43">
        <v>0.6951911654714241</v>
      </c>
    </row>
    <row r="55" spans="1:10" s="24" customFormat="1" ht="12.75">
      <c r="A55" s="3" t="s">
        <v>95</v>
      </c>
      <c r="B55" s="4" t="s">
        <v>16</v>
      </c>
      <c r="C55" s="5">
        <v>29596</v>
      </c>
      <c r="D55" s="27">
        <v>0.39289093120691987</v>
      </c>
      <c r="E55" s="28">
        <v>12.127719962157048</v>
      </c>
      <c r="F55" s="41">
        <v>7.785714285714286</v>
      </c>
      <c r="G55" s="41">
        <v>0.25368293012569265</v>
      </c>
      <c r="H55" s="41">
        <v>1.5</v>
      </c>
      <c r="I55" s="44">
        <v>0.44312707767352644</v>
      </c>
      <c r="J55" s="43">
        <v>0.7471412696705739</v>
      </c>
    </row>
    <row r="56" spans="1:10" s="24" customFormat="1" ht="12.75">
      <c r="A56" s="3" t="s">
        <v>96</v>
      </c>
      <c r="B56" s="4" t="s">
        <v>97</v>
      </c>
      <c r="C56" s="5">
        <v>28525</v>
      </c>
      <c r="D56" s="27">
        <v>0.41984224364592465</v>
      </c>
      <c r="E56" s="28">
        <v>3.6845223488168273</v>
      </c>
      <c r="F56" s="41">
        <v>4.514776511831727</v>
      </c>
      <c r="G56" s="41">
        <v>0.19274320771253287</v>
      </c>
      <c r="H56" s="41">
        <v>0.61</v>
      </c>
      <c r="I56" s="44">
        <v>0.2471036774754628</v>
      </c>
      <c r="J56" s="43">
        <v>0.4</v>
      </c>
    </row>
    <row r="57" spans="1:10" s="24" customFormat="1" ht="12.75">
      <c r="A57" s="3" t="s">
        <v>98</v>
      </c>
      <c r="B57" s="4" t="s">
        <v>54</v>
      </c>
      <c r="C57" s="5">
        <v>27844</v>
      </c>
      <c r="D57" s="27">
        <v>0.5259660968251688</v>
      </c>
      <c r="E57" s="28">
        <v>7.012965091222526</v>
      </c>
      <c r="F57" s="41">
        <v>14.150732653354403</v>
      </c>
      <c r="G57" s="41">
        <v>2.3609395201838814</v>
      </c>
      <c r="H57" s="41">
        <v>0.75</v>
      </c>
      <c r="I57" s="44">
        <v>0.31607332752980233</v>
      </c>
      <c r="J57" s="43">
        <v>0.37818993166922327</v>
      </c>
    </row>
    <row r="58" spans="1:10" s="24" customFormat="1" ht="12.75">
      <c r="A58" s="3" t="s">
        <v>99</v>
      </c>
      <c r="B58" s="4" t="s">
        <v>100</v>
      </c>
      <c r="C58" s="5">
        <v>27780</v>
      </c>
      <c r="D58" s="27">
        <v>0.6407847372210224</v>
      </c>
      <c r="E58" s="28">
        <v>5.996472282217423</v>
      </c>
      <c r="F58" s="41">
        <v>16.866738660907128</v>
      </c>
      <c r="G58" s="41">
        <v>0.9658747300215983</v>
      </c>
      <c r="H58" s="41">
        <v>1.86</v>
      </c>
      <c r="I58" s="44">
        <v>0.39051515500749107</v>
      </c>
      <c r="J58" s="43">
        <v>0.6596936869630183</v>
      </c>
    </row>
    <row r="59" spans="1:10" s="24" customFormat="1" ht="12.75">
      <c r="A59" s="3" t="s">
        <v>101</v>
      </c>
      <c r="B59" s="4" t="s">
        <v>102</v>
      </c>
      <c r="C59" s="5">
        <v>27188</v>
      </c>
      <c r="D59" s="27">
        <v>0.6387744593202883</v>
      </c>
      <c r="E59" s="28">
        <v>6.087575400912167</v>
      </c>
      <c r="F59" s="41">
        <v>11.04682212740915</v>
      </c>
      <c r="G59" s="41">
        <v>0.5764307782845373</v>
      </c>
      <c r="H59" s="41">
        <v>1.68</v>
      </c>
      <c r="I59" s="44">
        <v>0.4475046696921166</v>
      </c>
      <c r="J59" s="43">
        <v>0.6163844440992181</v>
      </c>
    </row>
    <row r="60" spans="1:10" s="24" customFormat="1" ht="25.5">
      <c r="A60" s="3" t="s">
        <v>103</v>
      </c>
      <c r="B60" s="4" t="s">
        <v>104</v>
      </c>
      <c r="C60" s="5">
        <v>25740</v>
      </c>
      <c r="D60" s="27">
        <v>0.42082362082362085</v>
      </c>
      <c r="E60" s="28">
        <v>4.7116938616938615</v>
      </c>
      <c r="F60" s="41">
        <v>7.40998445998446</v>
      </c>
      <c r="G60" s="41">
        <v>0.37086247086247087</v>
      </c>
      <c r="H60" s="41">
        <v>0.59</v>
      </c>
      <c r="I60" s="44">
        <v>0.3885903330834203</v>
      </c>
      <c r="J60" s="43">
        <v>0.7932917316692668</v>
      </c>
    </row>
    <row r="61" spans="1:10" s="24" customFormat="1" ht="12.75">
      <c r="A61" s="3" t="s">
        <v>105</v>
      </c>
      <c r="B61" s="4" t="s">
        <v>106</v>
      </c>
      <c r="C61" s="5">
        <v>24587</v>
      </c>
      <c r="D61" s="27">
        <v>0.5144181884735836</v>
      </c>
      <c r="E61" s="28">
        <v>6.380322934884289</v>
      </c>
      <c r="F61" s="41">
        <v>5.870378655386993</v>
      </c>
      <c r="G61" s="41">
        <v>0.8227111888396307</v>
      </c>
      <c r="H61" s="41">
        <v>0.61</v>
      </c>
      <c r="I61" s="44">
        <v>0.3493539335573492</v>
      </c>
      <c r="J61" s="43">
        <v>0.5659585982952239</v>
      </c>
    </row>
    <row r="62" spans="1:10" s="24" customFormat="1" ht="12.75">
      <c r="A62" s="3" t="s">
        <v>107</v>
      </c>
      <c r="B62" s="4" t="s">
        <v>108</v>
      </c>
      <c r="C62" s="5">
        <v>24334</v>
      </c>
      <c r="D62" s="27">
        <v>0.40860524369195367</v>
      </c>
      <c r="E62" s="28">
        <v>8.362373633599079</v>
      </c>
      <c r="F62" s="41">
        <v>20.68365250267116</v>
      </c>
      <c r="G62" s="41">
        <v>0.7447193227582806</v>
      </c>
      <c r="H62" s="41">
        <v>0.63</v>
      </c>
      <c r="I62" s="44">
        <v>0.5337819580541846</v>
      </c>
      <c r="J62" s="43">
        <v>0.6288303729095253</v>
      </c>
    </row>
    <row r="63" spans="1:10" s="24" customFormat="1" ht="12.75">
      <c r="A63" s="3" t="s">
        <v>109</v>
      </c>
      <c r="B63" s="4" t="s">
        <v>110</v>
      </c>
      <c r="C63" s="5">
        <v>24277</v>
      </c>
      <c r="D63" s="27">
        <v>0.6698521234089879</v>
      </c>
      <c r="E63" s="28">
        <v>5.768422787000041</v>
      </c>
      <c r="F63" s="41">
        <v>4.988631214729991</v>
      </c>
      <c r="G63" s="41">
        <v>0.10709725254355974</v>
      </c>
      <c r="H63" s="41">
        <v>1.56</v>
      </c>
      <c r="I63" s="44">
        <v>0.4882048402678579</v>
      </c>
      <c r="J63" s="43">
        <v>0.7308248914616498</v>
      </c>
    </row>
    <row r="64" spans="1:10" s="24" customFormat="1" ht="12.75">
      <c r="A64" s="3" t="s">
        <v>111</v>
      </c>
      <c r="B64" s="4" t="s">
        <v>112</v>
      </c>
      <c r="C64" s="5">
        <v>24218</v>
      </c>
      <c r="D64" s="27">
        <v>0.45045007845404245</v>
      </c>
      <c r="E64" s="28">
        <v>5.432612106697498</v>
      </c>
      <c r="F64" s="41">
        <v>5.1389875299364105</v>
      </c>
      <c r="G64" s="41">
        <v>0.49483854983896275</v>
      </c>
      <c r="H64" s="41">
        <v>0.82</v>
      </c>
      <c r="I64" s="44">
        <v>0.2816417046988494</v>
      </c>
      <c r="J64" s="43">
        <v>0.6777267313255062</v>
      </c>
    </row>
    <row r="65" spans="1:10" s="24" customFormat="1" ht="12.75">
      <c r="A65" s="3" t="s">
        <v>113</v>
      </c>
      <c r="B65" s="4" t="s">
        <v>114</v>
      </c>
      <c r="C65" s="5">
        <v>24181</v>
      </c>
      <c r="D65" s="27">
        <v>0.24754972912617343</v>
      </c>
      <c r="E65" s="28">
        <v>1.9774202886563832</v>
      </c>
      <c r="F65" s="41">
        <v>1.636326041106654</v>
      </c>
      <c r="G65" s="41">
        <v>0.29854017617137424</v>
      </c>
      <c r="H65" s="41">
        <v>0.45</v>
      </c>
      <c r="I65" s="44">
        <v>0.424181156490093</v>
      </c>
      <c r="J65" s="43">
        <v>0.7185826122785332</v>
      </c>
    </row>
    <row r="66" spans="1:10" s="24" customFormat="1" ht="12.75">
      <c r="A66" s="3" t="s">
        <v>115</v>
      </c>
      <c r="B66" s="4" t="s">
        <v>41</v>
      </c>
      <c r="C66" s="5">
        <v>22232</v>
      </c>
      <c r="D66" s="27">
        <v>0.3743252968693775</v>
      </c>
      <c r="E66" s="28">
        <v>3.9042821158690177</v>
      </c>
      <c r="F66" s="41">
        <v>6.7127563871896365</v>
      </c>
      <c r="G66" s="41">
        <v>0.5636020151133502</v>
      </c>
      <c r="H66" s="41">
        <v>0.44</v>
      </c>
      <c r="I66" s="44">
        <v>0.42421501226229247</v>
      </c>
      <c r="J66" s="43">
        <v>0.517553254789956</v>
      </c>
    </row>
    <row r="67" spans="1:10" s="24" customFormat="1" ht="12.75">
      <c r="A67" s="3" t="s">
        <v>116</v>
      </c>
      <c r="B67" s="4" t="s">
        <v>64</v>
      </c>
      <c r="C67" s="5">
        <v>21940</v>
      </c>
      <c r="D67" s="27">
        <v>0.8748860528714676</v>
      </c>
      <c r="E67" s="28">
        <v>6.332999088422972</v>
      </c>
      <c r="F67" s="41">
        <v>7.325569735642662</v>
      </c>
      <c r="G67" s="41">
        <v>0.2800820419325433</v>
      </c>
      <c r="H67" s="41">
        <v>0</v>
      </c>
      <c r="I67" s="44">
        <v>0.5618610901986648</v>
      </c>
      <c r="J67" s="43">
        <v>0.534937078495446</v>
      </c>
    </row>
    <row r="68" spans="1:10" s="24" customFormat="1" ht="12.75">
      <c r="A68" s="3" t="s">
        <v>117</v>
      </c>
      <c r="B68" s="4" t="s">
        <v>118</v>
      </c>
      <c r="C68" s="5">
        <v>21932</v>
      </c>
      <c r="D68" s="27">
        <v>0.5993981397045413</v>
      </c>
      <c r="E68" s="28">
        <v>5.6556173627576145</v>
      </c>
      <c r="F68" s="41">
        <v>9.314380813423309</v>
      </c>
      <c r="G68" s="41">
        <v>0.4230348349443735</v>
      </c>
      <c r="H68" s="41">
        <v>1.03</v>
      </c>
      <c r="I68" s="44">
        <v>0.4566018709339495</v>
      </c>
      <c r="J68" s="43">
        <v>0.6033442982456141</v>
      </c>
    </row>
    <row r="69" spans="1:10" s="24" customFormat="1" ht="12.75">
      <c r="A69" s="3" t="s">
        <v>119</v>
      </c>
      <c r="B69" s="4" t="s">
        <v>27</v>
      </c>
      <c r="C69" s="5">
        <v>21914</v>
      </c>
      <c r="D69" s="27">
        <v>0.42424933832253353</v>
      </c>
      <c r="E69" s="28">
        <v>7.852423108515104</v>
      </c>
      <c r="F69" s="41">
        <v>9.686319247969335</v>
      </c>
      <c r="G69" s="41">
        <v>0.07976635940494661</v>
      </c>
      <c r="H69" s="41">
        <v>0.64</v>
      </c>
      <c r="I69" s="44">
        <v>0.4647564847879547</v>
      </c>
      <c r="J69" s="43">
        <v>0.6958142891508299</v>
      </c>
    </row>
    <row r="70" spans="1:10" s="24" customFormat="1" ht="12.75">
      <c r="A70" s="3" t="s">
        <v>120</v>
      </c>
      <c r="B70" s="4" t="s">
        <v>121</v>
      </c>
      <c r="C70" s="5">
        <v>21575</v>
      </c>
      <c r="D70" s="27">
        <v>0.3991657010428737</v>
      </c>
      <c r="E70" s="28">
        <v>4.243939745075319</v>
      </c>
      <c r="F70" s="41">
        <v>7.4823174971031285</v>
      </c>
      <c r="G70" s="41">
        <v>0.20347624565469294</v>
      </c>
      <c r="H70" s="41">
        <v>2.12</v>
      </c>
      <c r="I70" s="44">
        <v>0.2376185491014737</v>
      </c>
      <c r="J70" s="43">
        <v>0.5212033925428069</v>
      </c>
    </row>
    <row r="71" spans="1:10" s="24" customFormat="1" ht="12.75">
      <c r="A71" s="3" t="s">
        <v>122</v>
      </c>
      <c r="B71" s="4" t="s">
        <v>123</v>
      </c>
      <c r="C71" s="5">
        <v>21475</v>
      </c>
      <c r="D71" s="27">
        <v>0.46230500582072176</v>
      </c>
      <c r="E71" s="28">
        <v>2.673247962747381</v>
      </c>
      <c r="F71" s="41">
        <v>2.730710128055879</v>
      </c>
      <c r="G71" s="41">
        <v>0.04721769499417928</v>
      </c>
      <c r="H71" s="41">
        <v>0.46</v>
      </c>
      <c r="I71" s="44">
        <v>0.35824153337198594</v>
      </c>
      <c r="J71" s="43">
        <v>0.8150717326186347</v>
      </c>
    </row>
    <row r="72" spans="1:10" s="24" customFormat="1" ht="12.75">
      <c r="A72" s="3" t="s">
        <v>124</v>
      </c>
      <c r="B72" s="4" t="s">
        <v>8</v>
      </c>
      <c r="C72" s="5">
        <v>20591</v>
      </c>
      <c r="D72" s="27">
        <v>0.5561167500364237</v>
      </c>
      <c r="E72" s="28">
        <v>3.928998105968627</v>
      </c>
      <c r="F72" s="41">
        <v>5.543878393472877</v>
      </c>
      <c r="G72" s="41">
        <v>0.7686367830605605</v>
      </c>
      <c r="H72" s="41">
        <v>0.95</v>
      </c>
      <c r="I72" s="44">
        <v>0.3515776932915185</v>
      </c>
      <c r="J72" s="43">
        <v>0.711848692749861</v>
      </c>
    </row>
    <row r="73" spans="1:10" s="24" customFormat="1" ht="12.75">
      <c r="A73" s="3" t="s">
        <v>125</v>
      </c>
      <c r="B73" s="4" t="s">
        <v>126</v>
      </c>
      <c r="C73" s="5">
        <v>19845</v>
      </c>
      <c r="D73" s="27">
        <v>0.7119173595364071</v>
      </c>
      <c r="E73" s="28">
        <v>1.9402872260015118</v>
      </c>
      <c r="F73" s="41">
        <v>6.528747795414462</v>
      </c>
      <c r="G73" s="41">
        <v>0.30450995212899973</v>
      </c>
      <c r="H73" s="41">
        <v>0.71</v>
      </c>
      <c r="I73" s="44">
        <v>0.18748408110340142</v>
      </c>
      <c r="J73" s="43">
        <v>0.8202126517022876</v>
      </c>
    </row>
    <row r="74" spans="1:10" s="24" customFormat="1" ht="12.75">
      <c r="A74" s="3" t="s">
        <v>127</v>
      </c>
      <c r="B74" s="4" t="s">
        <v>128</v>
      </c>
      <c r="C74" s="5">
        <v>19601</v>
      </c>
      <c r="D74" s="27">
        <v>0.43793683995714505</v>
      </c>
      <c r="E74" s="28">
        <v>10.453395234936993</v>
      </c>
      <c r="F74" s="41">
        <v>11.448497525636448</v>
      </c>
      <c r="G74" s="41">
        <v>1.6611397377684811</v>
      </c>
      <c r="H74" s="41">
        <v>2.46</v>
      </c>
      <c r="I74" s="44">
        <v>0.32560315861712463</v>
      </c>
      <c r="J74" s="43">
        <v>0.5379254347384803</v>
      </c>
    </row>
    <row r="75" spans="1:10" s="24" customFormat="1" ht="12.75">
      <c r="A75" s="3" t="s">
        <v>129</v>
      </c>
      <c r="B75" s="4" t="s">
        <v>41</v>
      </c>
      <c r="C75" s="5">
        <v>19500</v>
      </c>
      <c r="D75" s="27">
        <v>0.43138461538461537</v>
      </c>
      <c r="E75" s="28">
        <v>6.811076923076923</v>
      </c>
      <c r="F75" s="41">
        <v>8.311384615384615</v>
      </c>
      <c r="G75" s="41">
        <v>0.014307692307692308</v>
      </c>
      <c r="H75" s="41">
        <v>0.87</v>
      </c>
      <c r="I75" s="44">
        <v>0.1325151784392122</v>
      </c>
      <c r="J75" s="43">
        <v>0.5894856709052951</v>
      </c>
    </row>
    <row r="76" spans="1:10" s="24" customFormat="1" ht="12.75">
      <c r="A76" s="3" t="s">
        <v>130</v>
      </c>
      <c r="B76" s="4" t="s">
        <v>14</v>
      </c>
      <c r="C76" s="5">
        <v>19396</v>
      </c>
      <c r="D76" s="27">
        <v>0.30686739533924523</v>
      </c>
      <c r="E76" s="28">
        <v>22.795731078572903</v>
      </c>
      <c r="F76" s="41">
        <v>13.810167044751495</v>
      </c>
      <c r="G76" s="41">
        <v>0.4017838729634976</v>
      </c>
      <c r="H76" s="41">
        <v>1.25</v>
      </c>
      <c r="I76" s="44">
        <v>0.2760749938401117</v>
      </c>
      <c r="J76" s="43">
        <v>0.4166458474606517</v>
      </c>
    </row>
    <row r="77" spans="1:10" s="24" customFormat="1" ht="12.75">
      <c r="A77" s="3" t="s">
        <v>131</v>
      </c>
      <c r="B77" s="4" t="s">
        <v>132</v>
      </c>
      <c r="C77" s="5">
        <v>19338</v>
      </c>
      <c r="D77" s="27">
        <v>0.45470058951287623</v>
      </c>
      <c r="E77" s="28">
        <v>7.430447822939291</v>
      </c>
      <c r="F77" s="41">
        <v>6.908935774123488</v>
      </c>
      <c r="G77" s="41">
        <v>0.22236011997104146</v>
      </c>
      <c r="H77" s="41">
        <v>0.86</v>
      </c>
      <c r="I77" s="44">
        <v>0.30607387448074547</v>
      </c>
      <c r="J77" s="43">
        <v>0.7154092630352461</v>
      </c>
    </row>
    <row r="78" spans="1:10" s="24" customFormat="1" ht="12.75">
      <c r="A78" s="3" t="s">
        <v>133</v>
      </c>
      <c r="B78" s="4" t="s">
        <v>134</v>
      </c>
      <c r="C78" s="5">
        <v>18822</v>
      </c>
      <c r="D78" s="27">
        <v>0.4284348103283392</v>
      </c>
      <c r="E78" s="28">
        <v>5.0095101476995</v>
      </c>
      <c r="F78" s="41">
        <v>6.673254701944533</v>
      </c>
      <c r="G78" s="41">
        <v>0.8147912017851451</v>
      </c>
      <c r="H78" s="41">
        <v>2.16</v>
      </c>
      <c r="I78" s="44">
        <v>0.3431100920352855</v>
      </c>
      <c r="J78" s="43">
        <v>0.5150408977218955</v>
      </c>
    </row>
    <row r="79" spans="1:10" s="24" customFormat="1" ht="12.75">
      <c r="A79" s="3" t="s">
        <v>135</v>
      </c>
      <c r="B79" s="4" t="s">
        <v>108</v>
      </c>
      <c r="C79" s="5">
        <v>18030</v>
      </c>
      <c r="D79" s="27">
        <v>0.43754853022739876</v>
      </c>
      <c r="E79" s="28">
        <v>6.7925679423183585</v>
      </c>
      <c r="F79" s="41">
        <v>11.377759290072103</v>
      </c>
      <c r="G79" s="41">
        <v>0.2773155851358846</v>
      </c>
      <c r="H79" s="41">
        <v>1.88</v>
      </c>
      <c r="I79" s="44">
        <v>0.32617078009759143</v>
      </c>
      <c r="J79" s="43">
        <v>0.8796930575681728</v>
      </c>
    </row>
    <row r="80" spans="1:10" s="24" customFormat="1" ht="12.75">
      <c r="A80" s="3" t="s">
        <v>136</v>
      </c>
      <c r="B80" s="4" t="s">
        <v>137</v>
      </c>
      <c r="C80" s="5">
        <v>17797</v>
      </c>
      <c r="D80" s="27">
        <v>0.43698376130808564</v>
      </c>
      <c r="E80" s="28">
        <v>7.118896443220768</v>
      </c>
      <c r="F80" s="41">
        <v>13.565039051525538</v>
      </c>
      <c r="G80" s="41">
        <v>0.02753273023543294</v>
      </c>
      <c r="H80" s="41">
        <v>1.58</v>
      </c>
      <c r="I80" s="44">
        <v>0.35595670561725146</v>
      </c>
      <c r="J80" s="43">
        <v>0.9286100229636634</v>
      </c>
    </row>
    <row r="81" spans="1:10" s="24" customFormat="1" ht="12.75">
      <c r="A81" s="3" t="s">
        <v>138</v>
      </c>
      <c r="B81" s="4" t="s">
        <v>82</v>
      </c>
      <c r="C81" s="5">
        <v>17240</v>
      </c>
      <c r="D81" s="27">
        <v>0.5360788863109048</v>
      </c>
      <c r="E81" s="28">
        <v>2.62830626450116</v>
      </c>
      <c r="F81" s="41">
        <v>8.223201856148492</v>
      </c>
      <c r="G81" s="41">
        <v>0.018097447795823667</v>
      </c>
      <c r="H81" s="41">
        <v>0.65</v>
      </c>
      <c r="I81" s="44">
        <v>0.12571243157835338</v>
      </c>
      <c r="J81" s="43">
        <v>0.6160643837778128</v>
      </c>
    </row>
    <row r="82" spans="1:10" s="24" customFormat="1" ht="12.75">
      <c r="A82" s="3" t="s">
        <v>139</v>
      </c>
      <c r="B82" s="4" t="s">
        <v>112</v>
      </c>
      <c r="C82" s="5">
        <v>16557</v>
      </c>
      <c r="D82" s="27">
        <v>0.4970103279579634</v>
      </c>
      <c r="E82" s="28">
        <v>12.521048499124237</v>
      </c>
      <c r="F82" s="41">
        <v>10.040587062873708</v>
      </c>
      <c r="G82" s="41">
        <v>1.1990094823941535</v>
      </c>
      <c r="H82" s="41">
        <v>1.01</v>
      </c>
      <c r="I82" s="44">
        <v>0.3512229159899424</v>
      </c>
      <c r="J82" s="43">
        <v>0.7707935825427965</v>
      </c>
    </row>
    <row r="83" spans="1:10" s="24" customFormat="1" ht="12.75">
      <c r="A83" s="3" t="s">
        <v>140</v>
      </c>
      <c r="B83" s="4" t="s">
        <v>141</v>
      </c>
      <c r="C83" s="5">
        <v>16391</v>
      </c>
      <c r="D83" s="27">
        <v>0.5068025135745226</v>
      </c>
      <c r="E83" s="28">
        <v>9.634799585138186</v>
      </c>
      <c r="F83" s="41">
        <v>20.30919406991642</v>
      </c>
      <c r="G83" s="41">
        <v>1.1135379171496553</v>
      </c>
      <c r="H83" s="41">
        <v>1.24</v>
      </c>
      <c r="I83" s="44">
        <v>0.20249152868231957</v>
      </c>
      <c r="J83" s="43">
        <v>0.5843593472289546</v>
      </c>
    </row>
    <row r="84" spans="1:10" s="24" customFormat="1" ht="12.75">
      <c r="A84" s="3" t="s">
        <v>142</v>
      </c>
      <c r="B84" s="4" t="s">
        <v>143</v>
      </c>
      <c r="C84" s="5">
        <v>15936</v>
      </c>
      <c r="D84" s="27">
        <v>0.5520205823293173</v>
      </c>
      <c r="E84" s="28">
        <v>5.535203313253012</v>
      </c>
      <c r="F84" s="41">
        <v>11.156814759036145</v>
      </c>
      <c r="G84" s="41">
        <v>0.7540788152610441</v>
      </c>
      <c r="H84" s="41">
        <v>0.18</v>
      </c>
      <c r="I84" s="44">
        <v>0.20658623695829467</v>
      </c>
      <c r="J84" s="43">
        <v>0.5959805510534846</v>
      </c>
    </row>
    <row r="85" spans="1:10" s="24" customFormat="1" ht="12.75">
      <c r="A85" s="3" t="s">
        <v>144</v>
      </c>
      <c r="B85" s="4" t="s">
        <v>145</v>
      </c>
      <c r="C85" s="5">
        <v>15901</v>
      </c>
      <c r="D85" s="27">
        <v>0.2668385636123514</v>
      </c>
      <c r="E85" s="28">
        <v>1.7608955411609333</v>
      </c>
      <c r="F85" s="41">
        <v>1.3920508144141879</v>
      </c>
      <c r="G85" s="41">
        <v>0.10835796490786744</v>
      </c>
      <c r="H85" s="41">
        <v>0.04</v>
      </c>
      <c r="I85" s="44">
        <v>0.25990512762593176</v>
      </c>
      <c r="J85" s="43">
        <v>0.44814198557958956</v>
      </c>
    </row>
    <row r="86" spans="1:10" s="24" customFormat="1" ht="12.75">
      <c r="A86" s="3" t="s">
        <v>146</v>
      </c>
      <c r="B86" s="4" t="s">
        <v>147</v>
      </c>
      <c r="C86" s="5">
        <v>15323</v>
      </c>
      <c r="D86" s="27">
        <v>0.42374208705866995</v>
      </c>
      <c r="E86" s="28">
        <v>11.480258435032304</v>
      </c>
      <c r="F86" s="41">
        <v>10.653135808914703</v>
      </c>
      <c r="G86" s="41">
        <v>0.6024929844025322</v>
      </c>
      <c r="H86" s="41">
        <v>0.68</v>
      </c>
      <c r="I86" s="44">
        <v>0.3992881559440816</v>
      </c>
      <c r="J86" s="43">
        <v>0.6950477845351868</v>
      </c>
    </row>
    <row r="87" spans="1:10" s="24" customFormat="1" ht="12.75">
      <c r="A87" s="3" t="s">
        <v>148</v>
      </c>
      <c r="B87" s="4" t="s">
        <v>149</v>
      </c>
      <c r="C87" s="5">
        <v>15242</v>
      </c>
      <c r="D87" s="27">
        <v>0.6136989896339063</v>
      </c>
      <c r="E87" s="28">
        <v>4.670515680356909</v>
      </c>
      <c r="F87" s="41">
        <v>9.615076761579845</v>
      </c>
      <c r="G87" s="41">
        <v>0.0443511350216507</v>
      </c>
      <c r="H87" s="41">
        <v>0.6</v>
      </c>
      <c r="I87" s="44">
        <v>0.20998546600888415</v>
      </c>
      <c r="J87" s="43">
        <v>0.6912266876805884</v>
      </c>
    </row>
    <row r="88" spans="1:10" s="24" customFormat="1" ht="12.75">
      <c r="A88" s="3" t="s">
        <v>150</v>
      </c>
      <c r="B88" s="4" t="s">
        <v>151</v>
      </c>
      <c r="C88" s="5">
        <v>15014</v>
      </c>
      <c r="D88" s="27">
        <v>0.2647528972958572</v>
      </c>
      <c r="E88" s="28">
        <v>3.9962701478619955</v>
      </c>
      <c r="F88" s="41">
        <v>4.67770081257493</v>
      </c>
      <c r="G88" s="41">
        <v>0.3636605834554416</v>
      </c>
      <c r="H88" s="41">
        <v>1.48</v>
      </c>
      <c r="I88" s="44">
        <v>0.26371545328985774</v>
      </c>
      <c r="J88" s="43">
        <v>0.5898689180182182</v>
      </c>
    </row>
    <row r="89" spans="1:10" s="24" customFormat="1" ht="12.75">
      <c r="A89" s="3" t="s">
        <v>152</v>
      </c>
      <c r="B89" s="4" t="s">
        <v>153</v>
      </c>
      <c r="C89" s="5">
        <v>14437</v>
      </c>
      <c r="D89" s="27">
        <v>0.3177945556556071</v>
      </c>
      <c r="E89" s="28">
        <v>10.4814019533144</v>
      </c>
      <c r="F89" s="41">
        <v>7.116229133476484</v>
      </c>
      <c r="G89" s="41">
        <v>0.4195469972986077</v>
      </c>
      <c r="H89" s="41">
        <v>0.5</v>
      </c>
      <c r="I89" s="44">
        <v>0.31521263030845753</v>
      </c>
      <c r="J89" s="43">
        <v>0.5489614243323442</v>
      </c>
    </row>
    <row r="90" spans="1:10" s="24" customFormat="1" ht="12.75">
      <c r="A90" s="3" t="s">
        <v>154</v>
      </c>
      <c r="B90" s="4" t="s">
        <v>155</v>
      </c>
      <c r="C90" s="5">
        <v>13665</v>
      </c>
      <c r="D90" s="27">
        <v>0.42027076472740577</v>
      </c>
      <c r="E90" s="28">
        <v>6.8611781924624955</v>
      </c>
      <c r="F90" s="41">
        <v>7.774240761068423</v>
      </c>
      <c r="G90" s="41">
        <v>0.8736919136480058</v>
      </c>
      <c r="H90" s="41">
        <v>0.75</v>
      </c>
      <c r="I90" s="44">
        <v>0.31126276650821294</v>
      </c>
      <c r="J90" s="43">
        <v>0.7341300636349527</v>
      </c>
    </row>
    <row r="91" spans="1:10" s="24" customFormat="1" ht="12.75">
      <c r="A91" s="3" t="s">
        <v>156</v>
      </c>
      <c r="B91" s="4" t="s">
        <v>49</v>
      </c>
      <c r="C91" s="5">
        <v>12973</v>
      </c>
      <c r="D91" s="27">
        <v>0.47475526092653975</v>
      </c>
      <c r="E91" s="28">
        <v>6.940260541123872</v>
      </c>
      <c r="F91" s="41">
        <v>10.36013258305712</v>
      </c>
      <c r="G91" s="41">
        <v>0.35342634702844367</v>
      </c>
      <c r="H91" s="41">
        <v>0.93</v>
      </c>
      <c r="I91" s="44">
        <v>0.47343789526941565</v>
      </c>
      <c r="J91" s="43">
        <v>0.784685881619262</v>
      </c>
    </row>
    <row r="92" spans="1:10" s="24" customFormat="1" ht="12.75">
      <c r="A92" s="3" t="s">
        <v>157</v>
      </c>
      <c r="B92" s="4" t="s">
        <v>158</v>
      </c>
      <c r="C92" s="5">
        <v>12845</v>
      </c>
      <c r="D92" s="27">
        <v>0.25885558583106266</v>
      </c>
      <c r="E92" s="28">
        <v>2.628882833787466</v>
      </c>
      <c r="F92" s="41">
        <v>3.981549240949786</v>
      </c>
      <c r="G92" s="41">
        <v>0.45932269365511874</v>
      </c>
      <c r="H92" s="41">
        <v>0.67</v>
      </c>
      <c r="I92" s="44">
        <v>0.3454040631171421</v>
      </c>
      <c r="J92" s="43">
        <v>0.5337127845884413</v>
      </c>
    </row>
    <row r="93" spans="1:10" s="24" customFormat="1" ht="12.75">
      <c r="A93" s="3" t="s">
        <v>159</v>
      </c>
      <c r="B93" s="4" t="s">
        <v>54</v>
      </c>
      <c r="C93" s="5">
        <v>12167</v>
      </c>
      <c r="D93" s="27">
        <v>0.6818443330319717</v>
      </c>
      <c r="E93" s="28">
        <v>9.019150160269582</v>
      </c>
      <c r="F93" s="41">
        <v>7.242705679296457</v>
      </c>
      <c r="G93" s="41">
        <v>2.491329004684803</v>
      </c>
      <c r="H93" s="41">
        <v>0.94</v>
      </c>
      <c r="I93" s="44">
        <v>0.4043939084451102</v>
      </c>
      <c r="J93" s="43">
        <v>0.6394638615541228</v>
      </c>
    </row>
    <row r="94" spans="1:10" s="24" customFormat="1" ht="12.75">
      <c r="A94" s="3" t="s">
        <v>160</v>
      </c>
      <c r="B94" s="4" t="s">
        <v>77</v>
      </c>
      <c r="C94" s="5">
        <v>12009</v>
      </c>
      <c r="D94" s="27">
        <v>0.3538179698559414</v>
      </c>
      <c r="E94" s="28">
        <v>5.167790823549005</v>
      </c>
      <c r="F94" s="41">
        <v>5.158464484969606</v>
      </c>
      <c r="G94" s="41">
        <v>0.4020318094762262</v>
      </c>
      <c r="H94" s="41">
        <v>0.8</v>
      </c>
      <c r="I94" s="44">
        <v>0.25072641570349324</v>
      </c>
      <c r="J94" s="43">
        <v>0.38126593033135087</v>
      </c>
    </row>
    <row r="95" spans="1:10" s="24" customFormat="1" ht="12.75">
      <c r="A95" s="3" t="s">
        <v>161</v>
      </c>
      <c r="B95" s="4" t="s">
        <v>162</v>
      </c>
      <c r="C95" s="5">
        <v>11864</v>
      </c>
      <c r="D95" s="27">
        <v>0.3419588671611598</v>
      </c>
      <c r="E95" s="28">
        <v>2.5944032366824006</v>
      </c>
      <c r="F95" s="41">
        <v>4.995954146999326</v>
      </c>
      <c r="G95" s="41">
        <v>0.043071476736345246</v>
      </c>
      <c r="H95" s="41">
        <v>0.69</v>
      </c>
      <c r="I95" s="44">
        <v>0.3147691996220813</v>
      </c>
      <c r="J95" s="43">
        <v>0.8326077492381367</v>
      </c>
    </row>
    <row r="96" spans="1:10" s="24" customFormat="1" ht="12.75">
      <c r="A96" s="3" t="s">
        <v>163</v>
      </c>
      <c r="B96" s="4" t="s">
        <v>4</v>
      </c>
      <c r="C96" s="5">
        <v>11812</v>
      </c>
      <c r="D96" s="27">
        <v>1.1335082966474772</v>
      </c>
      <c r="E96" s="28">
        <v>9.715628174737555</v>
      </c>
      <c r="F96" s="41">
        <v>6.533355909244836</v>
      </c>
      <c r="G96" s="41">
        <v>0.1203860480866915</v>
      </c>
      <c r="H96" s="41">
        <v>1.03</v>
      </c>
      <c r="I96" s="44">
        <v>0.31291141864925104</v>
      </c>
      <c r="J96" s="43">
        <v>0.8476575665655545</v>
      </c>
    </row>
    <row r="97" spans="1:10" s="24" customFormat="1" ht="12.75">
      <c r="A97" s="3" t="s">
        <v>164</v>
      </c>
      <c r="B97" s="4" t="s">
        <v>165</v>
      </c>
      <c r="C97" s="5">
        <v>11509</v>
      </c>
      <c r="D97" s="27">
        <v>0.30541315492223475</v>
      </c>
      <c r="E97" s="28">
        <v>5.950821096533148</v>
      </c>
      <c r="F97" s="41">
        <v>3.9277956381961943</v>
      </c>
      <c r="G97" s="41">
        <v>0.2744808410808932</v>
      </c>
      <c r="H97" s="41">
        <v>1.28</v>
      </c>
      <c r="I97" s="44">
        <v>0.43707554474062604</v>
      </c>
      <c r="J97" s="43">
        <v>0.45073686161831494</v>
      </c>
    </row>
    <row r="98" spans="1:10" s="24" customFormat="1" ht="12.75">
      <c r="A98" s="3" t="s">
        <v>166</v>
      </c>
      <c r="B98" s="4" t="s">
        <v>167</v>
      </c>
      <c r="C98" s="5">
        <v>11417</v>
      </c>
      <c r="D98" s="27">
        <v>0.3566611193833757</v>
      </c>
      <c r="E98" s="28">
        <v>5.529298414644828</v>
      </c>
      <c r="F98" s="41">
        <v>4.568976088289393</v>
      </c>
      <c r="G98" s="41">
        <v>0.8890251379521765</v>
      </c>
      <c r="H98" s="41">
        <v>0.64</v>
      </c>
      <c r="I98" s="44">
        <v>0.33753163100989186</v>
      </c>
      <c r="J98" s="43">
        <v>0.3064230714046583</v>
      </c>
    </row>
    <row r="99" spans="1:10" s="24" customFormat="1" ht="12.75">
      <c r="A99" s="3" t="s">
        <v>168</v>
      </c>
      <c r="B99" s="4" t="s">
        <v>39</v>
      </c>
      <c r="C99" s="5">
        <v>11415</v>
      </c>
      <c r="D99" s="27">
        <v>0.569689005694262</v>
      </c>
      <c r="E99" s="28">
        <v>9.010074463425317</v>
      </c>
      <c r="F99" s="41">
        <v>11.919053876478317</v>
      </c>
      <c r="G99" s="41">
        <v>0.44021024967148487</v>
      </c>
      <c r="H99" s="41">
        <v>0</v>
      </c>
      <c r="I99" s="44">
        <v>0.3568236608455342</v>
      </c>
      <c r="J99" s="43">
        <v>0.7880199667221298</v>
      </c>
    </row>
    <row r="100" spans="1:10" s="24" customFormat="1" ht="12.75">
      <c r="A100" s="3" t="s">
        <v>169</v>
      </c>
      <c r="B100" s="4" t="s">
        <v>170</v>
      </c>
      <c r="C100" s="5">
        <v>11347</v>
      </c>
      <c r="D100" s="27">
        <v>0.36132898563496957</v>
      </c>
      <c r="E100" s="28">
        <v>3.805587379924209</v>
      </c>
      <c r="F100" s="41">
        <v>5.931700008812902</v>
      </c>
      <c r="G100" s="41">
        <v>0.5270115449017362</v>
      </c>
      <c r="H100" s="41">
        <v>0.68</v>
      </c>
      <c r="I100" s="44">
        <v>0.3407520763070706</v>
      </c>
      <c r="J100" s="43">
        <v>0.5070567986230636</v>
      </c>
    </row>
    <row r="101" spans="1:10" s="24" customFormat="1" ht="12.75">
      <c r="A101" s="3" t="s">
        <v>171</v>
      </c>
      <c r="B101" s="4" t="s">
        <v>172</v>
      </c>
      <c r="C101" s="5">
        <v>11123</v>
      </c>
      <c r="D101" s="27">
        <v>0.28715274656117956</v>
      </c>
      <c r="E101" s="28">
        <v>5.5141598489616115</v>
      </c>
      <c r="F101" s="41">
        <v>4.114177829722197</v>
      </c>
      <c r="G101" s="41">
        <v>0.32527195900386585</v>
      </c>
      <c r="H101" s="41">
        <v>1.01</v>
      </c>
      <c r="I101" s="44">
        <v>0.30151654210917356</v>
      </c>
      <c r="J101" s="43">
        <v>0.3959758551307847</v>
      </c>
    </row>
    <row r="102" spans="1:10" s="24" customFormat="1" ht="12.75">
      <c r="A102" s="3" t="s">
        <v>173</v>
      </c>
      <c r="B102" s="4" t="s">
        <v>47</v>
      </c>
      <c r="C102" s="5">
        <v>11005</v>
      </c>
      <c r="D102" s="27">
        <v>0.39709223080417994</v>
      </c>
      <c r="E102" s="28">
        <v>3.457428441617447</v>
      </c>
      <c r="F102" s="41">
        <v>6.627260336210814</v>
      </c>
      <c r="G102" s="41">
        <v>0.19536574284416175</v>
      </c>
      <c r="H102" s="41">
        <v>0</v>
      </c>
      <c r="I102" s="44">
        <v>0.4154909300316729</v>
      </c>
      <c r="J102" s="43">
        <v>0.852333746385791</v>
      </c>
    </row>
    <row r="103" spans="1:10" s="24" customFormat="1" ht="12.75">
      <c r="A103" s="3" t="s">
        <v>174</v>
      </c>
      <c r="B103" s="4" t="s">
        <v>175</v>
      </c>
      <c r="C103" s="5">
        <v>10852</v>
      </c>
      <c r="D103" s="27">
        <v>0.353483228897899</v>
      </c>
      <c r="E103" s="28">
        <v>10.216089200147438</v>
      </c>
      <c r="F103" s="41">
        <v>9.734058238112791</v>
      </c>
      <c r="G103" s="41">
        <v>0.1866015481017324</v>
      </c>
      <c r="H103" s="41">
        <v>0.91</v>
      </c>
      <c r="I103" s="44">
        <v>0.22535357933998523</v>
      </c>
      <c r="J103" s="43">
        <v>0.4662564891367045</v>
      </c>
    </row>
    <row r="104" spans="1:10" s="24" customFormat="1" ht="12.75">
      <c r="A104" s="3" t="s">
        <v>176</v>
      </c>
      <c r="B104" s="4" t="s">
        <v>177</v>
      </c>
      <c r="C104" s="5">
        <v>10713</v>
      </c>
      <c r="D104" s="27">
        <v>0.2938485951647531</v>
      </c>
      <c r="E104" s="28">
        <v>2.5119014281713805</v>
      </c>
      <c r="F104" s="41">
        <v>2.4885652945020067</v>
      </c>
      <c r="G104" s="41">
        <v>0.2053579762904882</v>
      </c>
      <c r="H104" s="41">
        <v>0.14</v>
      </c>
      <c r="I104" s="44">
        <v>0.16995498874718679</v>
      </c>
      <c r="J104" s="43">
        <v>0.6211562115621156</v>
      </c>
    </row>
    <row r="105" spans="1:10" s="24" customFormat="1" ht="12.75">
      <c r="A105" s="7" t="s">
        <v>178</v>
      </c>
      <c r="B105" s="8" t="s">
        <v>179</v>
      </c>
      <c r="C105" s="9">
        <v>10698</v>
      </c>
      <c r="D105" s="27">
        <v>0.40530940362684614</v>
      </c>
      <c r="E105" s="28">
        <v>23.36885399140026</v>
      </c>
      <c r="F105" s="41">
        <v>21.399607403252944</v>
      </c>
      <c r="G105" s="41">
        <v>1.2263039820527202</v>
      </c>
      <c r="H105" s="41">
        <v>1.12</v>
      </c>
      <c r="I105" s="44">
        <v>0.5593776345044184</v>
      </c>
      <c r="J105" s="43">
        <v>0.539833531510107</v>
      </c>
    </row>
    <row r="106" spans="1:10" s="24" customFormat="1" ht="12.75">
      <c r="A106" s="3" t="s">
        <v>180</v>
      </c>
      <c r="B106" s="4" t="s">
        <v>181</v>
      </c>
      <c r="C106" s="5">
        <v>10666</v>
      </c>
      <c r="D106" s="27">
        <v>0.323176448528033</v>
      </c>
      <c r="E106" s="28">
        <v>9.068066754172136</v>
      </c>
      <c r="F106" s="41">
        <v>10.995030939433715</v>
      </c>
      <c r="G106" s="41">
        <v>0.35102193887117944</v>
      </c>
      <c r="H106" s="41">
        <v>0</v>
      </c>
      <c r="I106" s="44">
        <v>0.44935321855840643</v>
      </c>
      <c r="J106" s="43">
        <v>0.9235448865504768</v>
      </c>
    </row>
    <row r="107" spans="1:10" s="24" customFormat="1" ht="12.75">
      <c r="A107" s="3" t="s">
        <v>182</v>
      </c>
      <c r="B107" s="4" t="s">
        <v>183</v>
      </c>
      <c r="C107" s="5">
        <v>10613</v>
      </c>
      <c r="D107" s="27">
        <v>0.28229529821916516</v>
      </c>
      <c r="E107" s="28">
        <v>2.6948082540280787</v>
      </c>
      <c r="F107" s="41">
        <v>3.7313671911806274</v>
      </c>
      <c r="G107" s="41">
        <v>0.32337699048336943</v>
      </c>
      <c r="H107" s="41">
        <v>0.59</v>
      </c>
      <c r="I107" s="44">
        <v>0.21749450771445167</v>
      </c>
      <c r="J107" s="43">
        <v>0.4282608695652174</v>
      </c>
    </row>
    <row r="108" spans="1:10" s="24" customFormat="1" ht="12.75">
      <c r="A108" s="3" t="s">
        <v>184</v>
      </c>
      <c r="B108" s="4" t="s">
        <v>185</v>
      </c>
      <c r="C108" s="5">
        <v>10561</v>
      </c>
      <c r="D108" s="27">
        <v>0.4150175172805606</v>
      </c>
      <c r="E108" s="28">
        <v>11.00530252816968</v>
      </c>
      <c r="F108" s="41">
        <v>8.518132752580248</v>
      </c>
      <c r="G108" s="41">
        <v>0.38055108417763467</v>
      </c>
      <c r="H108" s="41">
        <v>1.27</v>
      </c>
      <c r="I108" s="44">
        <v>0.3614050689195198</v>
      </c>
      <c r="J108" s="43">
        <v>0.5118650528924045</v>
      </c>
    </row>
    <row r="109" spans="1:10" s="24" customFormat="1" ht="12.75">
      <c r="A109" s="3" t="s">
        <v>186</v>
      </c>
      <c r="B109" s="4" t="s">
        <v>187</v>
      </c>
      <c r="C109" s="5">
        <v>10383</v>
      </c>
      <c r="D109" s="27">
        <v>0.624674949436579</v>
      </c>
      <c r="E109" s="28">
        <v>14.393527882114995</v>
      </c>
      <c r="F109" s="41">
        <v>11.331021862660117</v>
      </c>
      <c r="G109" s="41">
        <v>2.3338148897235866</v>
      </c>
      <c r="H109" s="41">
        <v>0.56</v>
      </c>
      <c r="I109" s="44">
        <v>0.21310667233319167</v>
      </c>
      <c r="J109" s="43">
        <v>0.2697286012526096</v>
      </c>
    </row>
    <row r="110" spans="1:10" s="24" customFormat="1" ht="12.75">
      <c r="A110" s="3" t="s">
        <v>188</v>
      </c>
      <c r="B110" s="4" t="s">
        <v>18</v>
      </c>
      <c r="C110" s="5">
        <v>10368</v>
      </c>
      <c r="D110" s="27">
        <v>0.455054012345679</v>
      </c>
      <c r="E110" s="28">
        <v>4.02710262345679</v>
      </c>
      <c r="F110" s="41">
        <v>9.272376543209877</v>
      </c>
      <c r="G110" s="41">
        <v>0.46923225308641975</v>
      </c>
      <c r="H110" s="41">
        <v>1.11</v>
      </c>
      <c r="I110" s="44">
        <v>0.34000790546725473</v>
      </c>
      <c r="J110" s="43">
        <v>0.6007226738934056</v>
      </c>
    </row>
    <row r="111" spans="1:10" s="24" customFormat="1" ht="12.75">
      <c r="A111" s="3" t="s">
        <v>189</v>
      </c>
      <c r="B111" s="4" t="s">
        <v>175</v>
      </c>
      <c r="C111" s="5">
        <v>10307</v>
      </c>
      <c r="D111" s="27">
        <v>0.31037159212185894</v>
      </c>
      <c r="E111" s="28">
        <v>4.733191035218783</v>
      </c>
      <c r="F111" s="41">
        <v>5.109149121955952</v>
      </c>
      <c r="G111" s="41">
        <v>0.6104589114194237</v>
      </c>
      <c r="H111" s="41">
        <v>0.69</v>
      </c>
      <c r="I111" s="44">
        <v>0.22005317128750473</v>
      </c>
      <c r="J111" s="43">
        <v>0.47792382878328277</v>
      </c>
    </row>
    <row r="112" spans="1:10" s="24" customFormat="1" ht="12.75">
      <c r="A112" s="3" t="s">
        <v>190</v>
      </c>
      <c r="B112" s="4" t="s">
        <v>191</v>
      </c>
      <c r="C112" s="5">
        <v>10176</v>
      </c>
      <c r="D112" s="27">
        <v>0.3313679245283019</v>
      </c>
      <c r="E112" s="28">
        <v>4.543533805031447</v>
      </c>
      <c r="F112" s="41">
        <v>5.396422955974843</v>
      </c>
      <c r="G112" s="41">
        <v>0.26572327044025157</v>
      </c>
      <c r="H112" s="41">
        <v>0.25</v>
      </c>
      <c r="I112" s="44">
        <v>0.49033033470517534</v>
      </c>
      <c r="J112" s="43">
        <v>0.8005103224309905</v>
      </c>
    </row>
    <row r="113" spans="1:10" s="24" customFormat="1" ht="12.75">
      <c r="A113" s="3" t="s">
        <v>192</v>
      </c>
      <c r="B113" s="4" t="s">
        <v>27</v>
      </c>
      <c r="C113" s="5">
        <v>10082</v>
      </c>
      <c r="D113" s="27">
        <v>0.5379884943463599</v>
      </c>
      <c r="E113" s="28">
        <v>9.816802221781392</v>
      </c>
      <c r="F113" s="41">
        <v>15.388018250347153</v>
      </c>
      <c r="G113" s="41">
        <v>0.564471335052569</v>
      </c>
      <c r="H113" s="41">
        <v>0.31</v>
      </c>
      <c r="I113" s="44">
        <v>0.4776849595854121</v>
      </c>
      <c r="J113" s="43">
        <v>0.33715746689392945</v>
      </c>
    </row>
    <row r="114" spans="1:10" s="24" customFormat="1" ht="12.75">
      <c r="A114" s="3" t="s">
        <v>193</v>
      </c>
      <c r="B114" s="4" t="s">
        <v>86</v>
      </c>
      <c r="C114" s="5">
        <v>9642</v>
      </c>
      <c r="D114" s="27">
        <v>0.34048952499481433</v>
      </c>
      <c r="E114" s="28">
        <v>3.343704625596349</v>
      </c>
      <c r="F114" s="41">
        <v>6.091993362372952</v>
      </c>
      <c r="G114" s="41">
        <v>0.5932379174445136</v>
      </c>
      <c r="H114" s="41">
        <v>0.33</v>
      </c>
      <c r="I114" s="44">
        <v>0.5951922913226306</v>
      </c>
      <c r="J114" s="43">
        <v>0.5372566242131459</v>
      </c>
    </row>
    <row r="115" spans="1:10" s="24" customFormat="1" ht="12.75">
      <c r="A115" s="3" t="s">
        <v>194</v>
      </c>
      <c r="B115" s="4" t="s">
        <v>170</v>
      </c>
      <c r="C115" s="5">
        <v>9605</v>
      </c>
      <c r="D115" s="27">
        <v>0.32753774076002085</v>
      </c>
      <c r="E115" s="28">
        <v>9.728787090057262</v>
      </c>
      <c r="F115" s="41">
        <v>8.403435710567413</v>
      </c>
      <c r="G115" s="41">
        <v>2.0518479958355025</v>
      </c>
      <c r="H115" s="41">
        <v>1.21</v>
      </c>
      <c r="I115" s="44">
        <v>0.4429659914514031</v>
      </c>
      <c r="J115" s="43">
        <v>0.7875299760191846</v>
      </c>
    </row>
    <row r="116" spans="1:10" s="24" customFormat="1" ht="12.75">
      <c r="A116" s="3" t="s">
        <v>195</v>
      </c>
      <c r="B116" s="4" t="s">
        <v>196</v>
      </c>
      <c r="C116" s="5">
        <v>9235</v>
      </c>
      <c r="D116" s="27">
        <v>0.4349756361667569</v>
      </c>
      <c r="E116" s="28">
        <v>5.264753654574987</v>
      </c>
      <c r="F116" s="41">
        <v>9.636058473199784</v>
      </c>
      <c r="G116" s="41">
        <v>6.041797509474824</v>
      </c>
      <c r="H116" s="41">
        <v>0.57</v>
      </c>
      <c r="I116" s="44">
        <v>0.2699659508478576</v>
      </c>
      <c r="J116" s="43">
        <v>0.7393913416202315</v>
      </c>
    </row>
    <row r="117" spans="1:10" s="24" customFormat="1" ht="12.75">
      <c r="A117" s="3" t="s">
        <v>197</v>
      </c>
      <c r="B117" s="4" t="s">
        <v>155</v>
      </c>
      <c r="C117" s="5">
        <v>9175</v>
      </c>
      <c r="D117" s="27">
        <v>0.4332425068119891</v>
      </c>
      <c r="E117" s="28">
        <v>5.626376021798365</v>
      </c>
      <c r="F117" s="41">
        <v>5.6849046321525885</v>
      </c>
      <c r="G117" s="41">
        <v>0.4804359673024523</v>
      </c>
      <c r="H117" s="41">
        <v>2.11</v>
      </c>
      <c r="I117" s="44">
        <v>0.39026821833240666</v>
      </c>
      <c r="J117" s="43">
        <v>0.3843230403800475</v>
      </c>
    </row>
    <row r="118" spans="1:10" s="24" customFormat="1" ht="12.75">
      <c r="A118" s="3" t="s">
        <v>198</v>
      </c>
      <c r="B118" s="4" t="s">
        <v>93</v>
      </c>
      <c r="C118" s="5">
        <v>9126</v>
      </c>
      <c r="D118" s="27">
        <v>0.2611220688143765</v>
      </c>
      <c r="E118" s="28">
        <v>6.011396011396012</v>
      </c>
      <c r="F118" s="41">
        <v>4.580539119000657</v>
      </c>
      <c r="G118" s="41">
        <v>0.06267806267806268</v>
      </c>
      <c r="H118" s="41">
        <v>0</v>
      </c>
      <c r="I118" s="44">
        <v>0.3713697909190948</v>
      </c>
      <c r="J118" s="43">
        <v>0.655110426296867</v>
      </c>
    </row>
    <row r="119" spans="1:10" s="24" customFormat="1" ht="12.75">
      <c r="A119" s="3" t="s">
        <v>199</v>
      </c>
      <c r="B119" s="4" t="s">
        <v>200</v>
      </c>
      <c r="C119" s="5">
        <v>9119</v>
      </c>
      <c r="D119" s="27">
        <v>0.31242460796139926</v>
      </c>
      <c r="E119" s="28">
        <v>6.46189275139818</v>
      </c>
      <c r="F119" s="41">
        <v>5.841429981357605</v>
      </c>
      <c r="G119" s="41">
        <v>0.13323829367255183</v>
      </c>
      <c r="H119" s="41">
        <v>1.11</v>
      </c>
      <c r="I119" s="44">
        <v>0.2186678681384696</v>
      </c>
      <c r="J119" s="43">
        <v>0.39210560711018166</v>
      </c>
    </row>
    <row r="120" spans="1:10" s="24" customFormat="1" ht="12.75">
      <c r="A120" s="3" t="s">
        <v>201</v>
      </c>
      <c r="B120" s="4" t="s">
        <v>128</v>
      </c>
      <c r="C120" s="5">
        <v>8902</v>
      </c>
      <c r="D120" s="27">
        <v>0.6282857784767468</v>
      </c>
      <c r="E120" s="28">
        <v>6.8128510447090544</v>
      </c>
      <c r="F120" s="41">
        <v>9.599752864524826</v>
      </c>
      <c r="G120" s="41">
        <v>1.5362839811278364</v>
      </c>
      <c r="H120" s="41">
        <v>0.56</v>
      </c>
      <c r="I120" s="44">
        <v>0.5134395075886118</v>
      </c>
      <c r="J120" s="43">
        <v>0.5391618690587763</v>
      </c>
    </row>
    <row r="121" spans="1:10" s="24" customFormat="1" ht="12.75">
      <c r="A121" s="3" t="s">
        <v>202</v>
      </c>
      <c r="B121" s="4" t="s">
        <v>41</v>
      </c>
      <c r="C121" s="5">
        <v>8786</v>
      </c>
      <c r="D121" s="27">
        <v>0.5163897109037104</v>
      </c>
      <c r="E121" s="28">
        <v>7.952424311404507</v>
      </c>
      <c r="F121" s="41">
        <v>15.244821306624175</v>
      </c>
      <c r="G121" s="41">
        <v>2.1703847029364898</v>
      </c>
      <c r="H121" s="41">
        <v>2.32</v>
      </c>
      <c r="I121" s="44">
        <v>0.19959534421872316</v>
      </c>
      <c r="J121" s="43">
        <v>0.5607900275214506</v>
      </c>
    </row>
    <row r="122" spans="1:10" s="24" customFormat="1" ht="12.75">
      <c r="A122" s="3" t="s">
        <v>203</v>
      </c>
      <c r="B122" s="4" t="s">
        <v>71</v>
      </c>
      <c r="C122" s="5">
        <v>8664</v>
      </c>
      <c r="D122" s="27">
        <v>0.6839796860572483</v>
      </c>
      <c r="E122" s="28">
        <v>0.9811865189289012</v>
      </c>
      <c r="F122" s="41">
        <v>2.3581486611265006</v>
      </c>
      <c r="G122" s="41">
        <v>0.6920590951061866</v>
      </c>
      <c r="H122" s="41">
        <v>0.85</v>
      </c>
      <c r="I122" s="44">
        <v>0.44882776173461897</v>
      </c>
      <c r="J122" s="43">
        <v>0.5429017160686428</v>
      </c>
    </row>
    <row r="123" spans="1:10" s="24" customFormat="1" ht="12.75">
      <c r="A123" s="3" t="s">
        <v>204</v>
      </c>
      <c r="B123" s="4" t="s">
        <v>205</v>
      </c>
      <c r="C123" s="5">
        <v>8622</v>
      </c>
      <c r="D123" s="27">
        <v>0.336812804453723</v>
      </c>
      <c r="E123" s="28">
        <v>4.288100208768268</v>
      </c>
      <c r="F123" s="41">
        <v>6.977035490605428</v>
      </c>
      <c r="G123" s="41">
        <v>0.6499652052887961</v>
      </c>
      <c r="H123" s="41">
        <v>0.89</v>
      </c>
      <c r="I123" s="44">
        <v>0.29726045614735025</v>
      </c>
      <c r="J123" s="43">
        <v>0.973964200776067</v>
      </c>
    </row>
    <row r="124" spans="1:10" s="24" customFormat="1" ht="12.75">
      <c r="A124" s="3" t="s">
        <v>206</v>
      </c>
      <c r="B124" s="4" t="s">
        <v>207</v>
      </c>
      <c r="C124" s="5">
        <v>8471</v>
      </c>
      <c r="D124" s="27">
        <v>0.1842757643725652</v>
      </c>
      <c r="E124" s="28">
        <v>4.363593436430174</v>
      </c>
      <c r="F124" s="41">
        <v>3.822098925746665</v>
      </c>
      <c r="G124" s="41">
        <v>0.036477393460040135</v>
      </c>
      <c r="H124" s="41">
        <v>1.71</v>
      </c>
      <c r="I124" s="44">
        <v>0.3305741730240603</v>
      </c>
      <c r="J124" s="43">
        <v>0.426070935052971</v>
      </c>
    </row>
    <row r="125" spans="1:10" s="24" customFormat="1" ht="12.75">
      <c r="A125" s="3" t="s">
        <v>208</v>
      </c>
      <c r="B125" s="4" t="s">
        <v>151</v>
      </c>
      <c r="C125" s="5">
        <v>8447</v>
      </c>
      <c r="D125" s="27">
        <v>0.4007339883982479</v>
      </c>
      <c r="E125" s="28">
        <v>3.4569669705220787</v>
      </c>
      <c r="F125" s="41">
        <v>5.441103350301883</v>
      </c>
      <c r="G125" s="41">
        <v>0.23937492600923405</v>
      </c>
      <c r="H125" s="41">
        <v>1.4</v>
      </c>
      <c r="I125" s="44">
        <v>0.3016252910075934</v>
      </c>
      <c r="J125" s="43">
        <v>0.6640325129826146</v>
      </c>
    </row>
    <row r="126" spans="1:10" s="24" customFormat="1" ht="12.75">
      <c r="A126" s="3" t="s">
        <v>209</v>
      </c>
      <c r="B126" s="4" t="s">
        <v>100</v>
      </c>
      <c r="C126" s="5">
        <v>8428</v>
      </c>
      <c r="D126" s="27">
        <v>0.3966540104413859</v>
      </c>
      <c r="E126" s="28">
        <v>8.607142857142858</v>
      </c>
      <c r="F126" s="41">
        <v>8.75344091124822</v>
      </c>
      <c r="G126" s="41">
        <v>0.4995253915519696</v>
      </c>
      <c r="H126" s="41">
        <v>0.94</v>
      </c>
      <c r="I126" s="44">
        <v>0.4721853227424296</v>
      </c>
      <c r="J126" s="43">
        <v>0.6096050479083898</v>
      </c>
    </row>
    <row r="127" spans="1:10" s="24" customFormat="1" ht="12.75">
      <c r="A127" s="3" t="s">
        <v>210</v>
      </c>
      <c r="B127" s="4" t="s">
        <v>162</v>
      </c>
      <c r="C127" s="5">
        <v>8291</v>
      </c>
      <c r="D127" s="27">
        <v>0.4336027017247618</v>
      </c>
      <c r="E127" s="28">
        <v>4.061030032565433</v>
      </c>
      <c r="F127" s="41">
        <v>7.762996019780485</v>
      </c>
      <c r="G127" s="41">
        <v>0.1389458448920516</v>
      </c>
      <c r="H127" s="41">
        <v>0.01</v>
      </c>
      <c r="I127" s="44">
        <v>0.4196510417475879</v>
      </c>
      <c r="J127" s="43">
        <v>0.7149156150220465</v>
      </c>
    </row>
    <row r="128" spans="1:10" s="24" customFormat="1" ht="12.75">
      <c r="A128" s="3" t="s">
        <v>211</v>
      </c>
      <c r="B128" s="4" t="s">
        <v>212</v>
      </c>
      <c r="C128" s="5">
        <v>7724</v>
      </c>
      <c r="D128" s="27">
        <v>0.7334282755049197</v>
      </c>
      <c r="E128" s="28">
        <v>11.60836354220611</v>
      </c>
      <c r="F128" s="41">
        <v>13.464914552045572</v>
      </c>
      <c r="G128" s="41">
        <v>0.9351372345934749</v>
      </c>
      <c r="H128" s="41">
        <v>1.03</v>
      </c>
      <c r="I128" s="44">
        <v>0.38115246675576664</v>
      </c>
      <c r="J128" s="43">
        <v>0.40367872470876764</v>
      </c>
    </row>
    <row r="129" spans="1:10" s="24" customFormat="1" ht="12.75">
      <c r="A129" s="3" t="s">
        <v>213</v>
      </c>
      <c r="B129" s="4" t="s">
        <v>51</v>
      </c>
      <c r="C129" s="5">
        <v>7579</v>
      </c>
      <c r="D129" s="27">
        <v>0.37379601530544926</v>
      </c>
      <c r="E129" s="28">
        <v>4.360205831903945</v>
      </c>
      <c r="F129" s="41">
        <v>5.112943660113471</v>
      </c>
      <c r="G129" s="41">
        <v>0.41680960548885077</v>
      </c>
      <c r="H129" s="41">
        <v>0.79</v>
      </c>
      <c r="I129" s="44">
        <v>0.4776392867280844</v>
      </c>
      <c r="J129" s="43">
        <v>0.7734470158343484</v>
      </c>
    </row>
    <row r="130" spans="1:10" s="24" customFormat="1" ht="12.75">
      <c r="A130" s="3" t="s">
        <v>214</v>
      </c>
      <c r="B130" s="4" t="s">
        <v>215</v>
      </c>
      <c r="C130" s="5">
        <v>7516</v>
      </c>
      <c r="D130" s="27">
        <v>0.4322778073443321</v>
      </c>
      <c r="E130" s="28">
        <v>13.959153805215541</v>
      </c>
      <c r="F130" s="41">
        <v>6.234566258648218</v>
      </c>
      <c r="G130" s="41">
        <v>0.9580894092602448</v>
      </c>
      <c r="H130" s="41">
        <v>1.79</v>
      </c>
      <c r="I130" s="44">
        <v>0.28077850572995583</v>
      </c>
      <c r="J130" s="43">
        <v>0.6554940250655785</v>
      </c>
    </row>
    <row r="131" spans="1:10" s="24" customFormat="1" ht="12.75">
      <c r="A131" s="3" t="s">
        <v>216</v>
      </c>
      <c r="B131" s="4" t="s">
        <v>27</v>
      </c>
      <c r="C131" s="5">
        <v>7503</v>
      </c>
      <c r="D131" s="27">
        <v>0.44635479141676665</v>
      </c>
      <c r="E131" s="28">
        <v>6.2375049980008</v>
      </c>
      <c r="F131" s="41">
        <v>15.252832200453152</v>
      </c>
      <c r="G131" s="41">
        <v>1.1643342662934826</v>
      </c>
      <c r="H131" s="41">
        <v>0.68</v>
      </c>
      <c r="I131" s="44">
        <v>0.5786599325422485</v>
      </c>
      <c r="J131" s="43">
        <v>0.71235253296322</v>
      </c>
    </row>
    <row r="132" spans="1:10" s="24" customFormat="1" ht="12.75">
      <c r="A132" s="3" t="s">
        <v>217</v>
      </c>
      <c r="B132" s="4" t="s">
        <v>200</v>
      </c>
      <c r="C132" s="5">
        <v>7093</v>
      </c>
      <c r="D132" s="27">
        <v>0.12547582123220077</v>
      </c>
      <c r="E132" s="28">
        <v>1.2465811363315946</v>
      </c>
      <c r="F132" s="41">
        <v>2.1755251656562806</v>
      </c>
      <c r="G132" s="41">
        <v>0.03383617651205414</v>
      </c>
      <c r="H132" s="41">
        <v>1.79</v>
      </c>
      <c r="I132" s="44">
        <v>0.363359471194349</v>
      </c>
      <c r="J132" s="43">
        <v>0.5156363636363637</v>
      </c>
    </row>
    <row r="133" spans="1:10" s="24" customFormat="1" ht="12.75">
      <c r="A133" s="3" t="s">
        <v>218</v>
      </c>
      <c r="B133" s="4" t="s">
        <v>73</v>
      </c>
      <c r="C133" s="5">
        <v>7080</v>
      </c>
      <c r="D133" s="27">
        <v>0.3923728813559322</v>
      </c>
      <c r="E133" s="28">
        <v>4.281920903954802</v>
      </c>
      <c r="F133" s="41">
        <v>11.024717514124294</v>
      </c>
      <c r="G133" s="41">
        <v>0.7932203389830509</v>
      </c>
      <c r="H133" s="41">
        <v>1.98</v>
      </c>
      <c r="I133" s="44">
        <v>0.3304849144833771</v>
      </c>
      <c r="J133" s="43">
        <v>0.9470232088799193</v>
      </c>
    </row>
    <row r="134" spans="1:10" s="24" customFormat="1" ht="12.75">
      <c r="A134" s="3" t="s">
        <v>219</v>
      </c>
      <c r="B134" s="4" t="s">
        <v>153</v>
      </c>
      <c r="C134" s="5">
        <v>7041</v>
      </c>
      <c r="D134" s="27">
        <v>0.5656866922312171</v>
      </c>
      <c r="E134" s="28">
        <v>8.16077261752592</v>
      </c>
      <c r="F134" s="41">
        <v>12.406760403351797</v>
      </c>
      <c r="G134" s="50" t="s">
        <v>362</v>
      </c>
      <c r="H134" s="41">
        <v>1.14</v>
      </c>
      <c r="I134" s="44">
        <v>0.2960414854159989</v>
      </c>
      <c r="J134" s="43">
        <v>0.3332858769931663</v>
      </c>
    </row>
    <row r="135" spans="1:10" s="24" customFormat="1" ht="12.75">
      <c r="A135" s="3" t="s">
        <v>220</v>
      </c>
      <c r="B135" s="4" t="s">
        <v>27</v>
      </c>
      <c r="C135" s="5">
        <v>6945</v>
      </c>
      <c r="D135" s="27">
        <v>0.6044636429085674</v>
      </c>
      <c r="E135" s="28">
        <v>5.615550755939525</v>
      </c>
      <c r="F135" s="41">
        <v>5.597408207343412</v>
      </c>
      <c r="G135" s="41">
        <v>0.3599712023038157</v>
      </c>
      <c r="H135" s="41">
        <v>0.36</v>
      </c>
      <c r="I135" s="44">
        <v>0.34331429747389003</v>
      </c>
      <c r="J135" s="43">
        <v>0.46746707978311386</v>
      </c>
    </row>
    <row r="136" spans="1:10" s="24" customFormat="1" ht="12.75">
      <c r="A136" s="3" t="s">
        <v>221</v>
      </c>
      <c r="B136" s="4" t="s">
        <v>112</v>
      </c>
      <c r="C136" s="5">
        <v>6761</v>
      </c>
      <c r="D136" s="27">
        <v>0.2622393137109895</v>
      </c>
      <c r="E136" s="28">
        <v>4.301878420352019</v>
      </c>
      <c r="F136" s="41">
        <v>3.407927821328206</v>
      </c>
      <c r="G136" s="41">
        <v>0.01922792486318592</v>
      </c>
      <c r="H136" s="41">
        <v>0.67</v>
      </c>
      <c r="I136" s="44">
        <v>0.42962545028427584</v>
      </c>
      <c r="J136" s="43">
        <v>0.2892337536372454</v>
      </c>
    </row>
    <row r="137" spans="1:10" s="24" customFormat="1" ht="12.75">
      <c r="A137" s="3" t="s">
        <v>222</v>
      </c>
      <c r="B137" s="4" t="s">
        <v>223</v>
      </c>
      <c r="C137" s="5">
        <v>6683</v>
      </c>
      <c r="D137" s="27">
        <v>0.7034266048181954</v>
      </c>
      <c r="E137" s="28">
        <v>9.664671554691006</v>
      </c>
      <c r="F137" s="41">
        <v>11.661978153523867</v>
      </c>
      <c r="G137" s="41">
        <v>0.41209037857249736</v>
      </c>
      <c r="H137" s="41">
        <v>0.88</v>
      </c>
      <c r="I137" s="44">
        <v>0.18082553857602934</v>
      </c>
      <c r="J137" s="43">
        <v>0.6580904350799214</v>
      </c>
    </row>
    <row r="138" spans="1:10" s="24" customFormat="1" ht="12.75">
      <c r="A138" s="3" t="s">
        <v>224</v>
      </c>
      <c r="B138" s="4" t="s">
        <v>100</v>
      </c>
      <c r="C138" s="5">
        <v>6661</v>
      </c>
      <c r="D138" s="27">
        <v>0.4365710854226092</v>
      </c>
      <c r="E138" s="28">
        <v>16.1505779912926</v>
      </c>
      <c r="F138" s="41">
        <v>13.045188410148626</v>
      </c>
      <c r="G138" s="41">
        <v>1.012910974328179</v>
      </c>
      <c r="H138" s="41">
        <v>1.36</v>
      </c>
      <c r="I138" s="44">
        <v>0.2295900752641149</v>
      </c>
      <c r="J138" s="43">
        <v>0.6243431887695082</v>
      </c>
    </row>
    <row r="139" spans="1:10" s="24" customFormat="1" ht="12.75">
      <c r="A139" s="3" t="s">
        <v>225</v>
      </c>
      <c r="B139" s="4" t="s">
        <v>34</v>
      </c>
      <c r="C139" s="5">
        <v>6487</v>
      </c>
      <c r="D139" s="27">
        <v>0.4000308308925543</v>
      </c>
      <c r="E139" s="28">
        <v>10.02004008016032</v>
      </c>
      <c r="F139" s="41">
        <v>11.321412054878989</v>
      </c>
      <c r="G139" s="41">
        <v>1.556960073994142</v>
      </c>
      <c r="H139" s="41">
        <v>1.7</v>
      </c>
      <c r="I139" s="44">
        <v>0.6251327578224994</v>
      </c>
      <c r="J139" s="43">
        <v>0.5056</v>
      </c>
    </row>
    <row r="140" spans="1:10" s="24" customFormat="1" ht="12.75">
      <c r="A140" s="3" t="s">
        <v>226</v>
      </c>
      <c r="B140" s="4" t="s">
        <v>227</v>
      </c>
      <c r="C140" s="5">
        <v>6341</v>
      </c>
      <c r="D140" s="27">
        <v>0.4739000157703832</v>
      </c>
      <c r="E140" s="28">
        <v>7.070178205330389</v>
      </c>
      <c r="F140" s="41">
        <v>3.180097776375966</v>
      </c>
      <c r="G140" s="41">
        <v>1.728434000946223</v>
      </c>
      <c r="H140" s="41">
        <v>0</v>
      </c>
      <c r="I140" s="44">
        <v>0.38829655343416813</v>
      </c>
      <c r="J140" s="43">
        <v>0.5082417582417582</v>
      </c>
    </row>
    <row r="141" spans="1:10" s="24" customFormat="1" ht="12.75">
      <c r="A141" s="3" t="s">
        <v>228</v>
      </c>
      <c r="B141" s="4" t="s">
        <v>229</v>
      </c>
      <c r="C141" s="5">
        <v>6220</v>
      </c>
      <c r="D141" s="27">
        <v>0.4961414790996785</v>
      </c>
      <c r="E141" s="28">
        <v>4.707395498392283</v>
      </c>
      <c r="F141" s="41">
        <v>8.19774919614148</v>
      </c>
      <c r="G141" s="41">
        <v>0.36784565916398715</v>
      </c>
      <c r="H141" s="41">
        <v>0.75</v>
      </c>
      <c r="I141" s="44">
        <v>0.2871151206118847</v>
      </c>
      <c r="J141" s="43">
        <v>0.4564926372155288</v>
      </c>
    </row>
    <row r="142" spans="1:10" s="24" customFormat="1" ht="12.75">
      <c r="A142" s="3" t="s">
        <v>230</v>
      </c>
      <c r="B142" s="4" t="s">
        <v>231</v>
      </c>
      <c r="C142" s="5">
        <v>6128</v>
      </c>
      <c r="D142" s="27">
        <v>0.3743472584856397</v>
      </c>
      <c r="E142" s="28">
        <v>3.496083550913838</v>
      </c>
      <c r="F142" s="41">
        <v>5.195006527415144</v>
      </c>
      <c r="G142" s="41">
        <v>0.17591383812010444</v>
      </c>
      <c r="H142" s="41">
        <v>0.24</v>
      </c>
      <c r="I142" s="44">
        <v>0.14056855662007225</v>
      </c>
      <c r="J142" s="43">
        <v>0.5004122011541632</v>
      </c>
    </row>
    <row r="143" spans="1:10" s="24" customFormat="1" ht="12.75">
      <c r="A143" s="3" t="s">
        <v>232</v>
      </c>
      <c r="B143" s="4" t="s">
        <v>181</v>
      </c>
      <c r="C143" s="5">
        <v>6112</v>
      </c>
      <c r="D143" s="27">
        <v>0.4113219895287958</v>
      </c>
      <c r="E143" s="28">
        <v>14.545157068062828</v>
      </c>
      <c r="F143" s="41">
        <v>16.777486910994764</v>
      </c>
      <c r="G143" s="41">
        <v>1.0602094240837696</v>
      </c>
      <c r="H143" s="41">
        <v>0.47</v>
      </c>
      <c r="I143" s="44">
        <v>0.40550397877984085</v>
      </c>
      <c r="J143" s="43">
        <v>0.6559608875517112</v>
      </c>
    </row>
    <row r="144" spans="1:10" s="24" customFormat="1" ht="12.75">
      <c r="A144" s="3" t="s">
        <v>233</v>
      </c>
      <c r="B144" s="4" t="s">
        <v>234</v>
      </c>
      <c r="C144" s="5">
        <v>6031</v>
      </c>
      <c r="D144" s="27">
        <v>0.26048748134637706</v>
      </c>
      <c r="E144" s="28">
        <v>3.647819598739844</v>
      </c>
      <c r="F144" s="41">
        <v>3.602221853755596</v>
      </c>
      <c r="G144" s="41">
        <v>0.008787929033327806</v>
      </c>
      <c r="H144" s="41">
        <v>0.32</v>
      </c>
      <c r="I144" s="44">
        <v>0.21689298043728422</v>
      </c>
      <c r="J144" s="43">
        <v>0.6318622174381054</v>
      </c>
    </row>
    <row r="145" spans="1:10" s="24" customFormat="1" ht="12.75">
      <c r="A145" s="3" t="s">
        <v>235</v>
      </c>
      <c r="B145" s="4" t="s">
        <v>236</v>
      </c>
      <c r="C145" s="5">
        <v>5853</v>
      </c>
      <c r="D145" s="27">
        <v>0.2277464548094994</v>
      </c>
      <c r="E145" s="28">
        <v>4.237826755509995</v>
      </c>
      <c r="F145" s="41">
        <v>6.472919870152059</v>
      </c>
      <c r="G145" s="41">
        <v>0.8399111566717923</v>
      </c>
      <c r="H145" s="41">
        <v>0.18</v>
      </c>
      <c r="I145" s="44">
        <v>0.481022013408647</v>
      </c>
      <c r="J145" s="43">
        <v>0.8894910005806077</v>
      </c>
    </row>
    <row r="146" spans="1:10" s="24" customFormat="1" ht="12.75">
      <c r="A146" s="3" t="s">
        <v>237</v>
      </c>
      <c r="B146" s="4" t="s">
        <v>238</v>
      </c>
      <c r="C146" s="5">
        <v>5772</v>
      </c>
      <c r="D146" s="27">
        <v>0.7176022176022177</v>
      </c>
      <c r="E146" s="28">
        <v>0.9086971586971587</v>
      </c>
      <c r="F146" s="41">
        <v>1.8584546084546085</v>
      </c>
      <c r="G146" s="41">
        <v>0.060117810117810117</v>
      </c>
      <c r="H146" s="41">
        <v>0</v>
      </c>
      <c r="I146" s="44">
        <v>0.6394145613871539</v>
      </c>
      <c r="J146" s="43">
        <v>0.9337260677466863</v>
      </c>
    </row>
    <row r="147" spans="1:10" s="24" customFormat="1" ht="12.75">
      <c r="A147" s="3" t="s">
        <v>239</v>
      </c>
      <c r="B147" s="4" t="s">
        <v>240</v>
      </c>
      <c r="C147" s="5">
        <v>5760</v>
      </c>
      <c r="D147" s="27">
        <v>0.4166666666666667</v>
      </c>
      <c r="E147" s="28">
        <v>5.096354166666667</v>
      </c>
      <c r="F147" s="41">
        <v>5.8390625</v>
      </c>
      <c r="G147" s="41">
        <v>0.22690972222222222</v>
      </c>
      <c r="H147" s="41">
        <v>0.92</v>
      </c>
      <c r="I147" s="44">
        <v>0.4150685338804151</v>
      </c>
      <c r="J147" s="43">
        <v>0.43784813837584285</v>
      </c>
    </row>
    <row r="148" spans="1:10" s="24" customFormat="1" ht="12.75">
      <c r="A148" s="3" t="s">
        <v>241</v>
      </c>
      <c r="B148" s="4" t="s">
        <v>147</v>
      </c>
      <c r="C148" s="5">
        <v>5327</v>
      </c>
      <c r="D148" s="27">
        <v>0.7127839309179651</v>
      </c>
      <c r="E148" s="28">
        <v>7.452599962455416</v>
      </c>
      <c r="F148" s="41">
        <v>6.659658344283837</v>
      </c>
      <c r="G148" s="41">
        <v>2.2057443213816406</v>
      </c>
      <c r="H148" s="41">
        <v>0</v>
      </c>
      <c r="I148" s="44">
        <v>0.33400045100913295</v>
      </c>
      <c r="J148" s="43">
        <v>0.7376237623762376</v>
      </c>
    </row>
    <row r="149" spans="1:10" s="24" customFormat="1" ht="12.75">
      <c r="A149" s="3" t="s">
        <v>242</v>
      </c>
      <c r="B149" s="4" t="s">
        <v>51</v>
      </c>
      <c r="C149" s="5">
        <v>5306</v>
      </c>
      <c r="D149" s="27">
        <v>0.5277044854881267</v>
      </c>
      <c r="E149" s="28">
        <v>4.674707877874105</v>
      </c>
      <c r="F149" s="41">
        <v>7.624387485865058</v>
      </c>
      <c r="G149" s="41">
        <v>0.5292122125895213</v>
      </c>
      <c r="H149" s="41">
        <v>1.11</v>
      </c>
      <c r="I149" s="44">
        <v>0.3313805462859968</v>
      </c>
      <c r="J149" s="43">
        <v>0.40613718411552346</v>
      </c>
    </row>
    <row r="150" spans="1:10" s="24" customFormat="1" ht="12.75">
      <c r="A150" s="3" t="s">
        <v>243</v>
      </c>
      <c r="B150" s="4" t="s">
        <v>108</v>
      </c>
      <c r="C150" s="5">
        <v>5105</v>
      </c>
      <c r="D150" s="27">
        <v>0.40744368266405484</v>
      </c>
      <c r="E150" s="28">
        <v>6.738099902056807</v>
      </c>
      <c r="F150" s="41">
        <v>8.648383937316357</v>
      </c>
      <c r="G150" s="41">
        <v>1.9964740450538687</v>
      </c>
      <c r="H150" s="41">
        <v>2.04</v>
      </c>
      <c r="I150" s="44">
        <v>0.4579388448471121</v>
      </c>
      <c r="J150" s="43">
        <v>0.44326546219290697</v>
      </c>
    </row>
    <row r="151" spans="1:10" s="24" customFormat="1" ht="12.75">
      <c r="A151" s="3" t="s">
        <v>244</v>
      </c>
      <c r="B151" s="4" t="s">
        <v>8</v>
      </c>
      <c r="C151" s="5">
        <v>4997</v>
      </c>
      <c r="D151" s="27">
        <v>0.9497698619171503</v>
      </c>
      <c r="E151" s="28">
        <v>7.6287772663598155</v>
      </c>
      <c r="F151" s="41">
        <v>10.028016810086053</v>
      </c>
      <c r="G151" s="41">
        <v>0.06764058435061036</v>
      </c>
      <c r="H151" s="41">
        <v>0.63</v>
      </c>
      <c r="I151" s="44">
        <v>0.28279784474156855</v>
      </c>
      <c r="J151" s="43">
        <v>0.7246847783699467</v>
      </c>
    </row>
    <row r="152" spans="1:10" s="24" customFormat="1" ht="12.75">
      <c r="A152" s="3" t="s">
        <v>245</v>
      </c>
      <c r="B152" s="4" t="s">
        <v>246</v>
      </c>
      <c r="C152" s="5">
        <v>4873</v>
      </c>
      <c r="D152" s="27">
        <v>0.453108967781654</v>
      </c>
      <c r="E152" s="28">
        <v>9.619741432382517</v>
      </c>
      <c r="F152" s="41">
        <v>9.117997127026472</v>
      </c>
      <c r="G152" s="41">
        <v>0.7683152062384568</v>
      </c>
      <c r="H152" s="41">
        <v>0.95</v>
      </c>
      <c r="I152" s="44">
        <v>0.3022146200936262</v>
      </c>
      <c r="J152" s="43">
        <v>0.5309762202753442</v>
      </c>
    </row>
    <row r="153" spans="1:10" s="24" customFormat="1" ht="12.75">
      <c r="A153" s="3" t="s">
        <v>247</v>
      </c>
      <c r="B153" s="4" t="s">
        <v>18</v>
      </c>
      <c r="C153" s="5">
        <v>4858</v>
      </c>
      <c r="D153" s="27">
        <v>0.644709757101688</v>
      </c>
      <c r="E153" s="28">
        <v>13.0712227254014</v>
      </c>
      <c r="F153" s="41">
        <v>5.454302181967888</v>
      </c>
      <c r="G153" s="41">
        <v>0.2311650885137917</v>
      </c>
      <c r="H153" s="41">
        <v>0</v>
      </c>
      <c r="I153" s="44">
        <v>0.3189417669924897</v>
      </c>
      <c r="J153" s="43">
        <v>0.4018137425880712</v>
      </c>
    </row>
    <row r="154" spans="1:10" s="24" customFormat="1" ht="12.75">
      <c r="A154" s="3" t="s">
        <v>248</v>
      </c>
      <c r="B154" s="4" t="s">
        <v>100</v>
      </c>
      <c r="C154" s="5">
        <v>4770</v>
      </c>
      <c r="D154" s="27">
        <v>0.41132075471698115</v>
      </c>
      <c r="E154" s="28">
        <v>2.0964360587002098</v>
      </c>
      <c r="F154" s="41">
        <v>11.453878406708595</v>
      </c>
      <c r="G154" s="41">
        <v>0.04213836477987421</v>
      </c>
      <c r="H154" s="41">
        <v>0.56</v>
      </c>
      <c r="I154" s="44">
        <v>0.4725359201976755</v>
      </c>
      <c r="J154" s="43">
        <v>0.7816570188133141</v>
      </c>
    </row>
    <row r="155" spans="1:10" s="24" customFormat="1" ht="12.75">
      <c r="A155" s="3" t="s">
        <v>249</v>
      </c>
      <c r="B155" s="4" t="s">
        <v>126</v>
      </c>
      <c r="C155" s="5">
        <v>4727</v>
      </c>
      <c r="D155" s="27">
        <v>0.3814258514914322</v>
      </c>
      <c r="E155" s="28">
        <v>3.193145758409139</v>
      </c>
      <c r="F155" s="41">
        <v>6.024962978633383</v>
      </c>
      <c r="G155" s="41">
        <v>0.39813835413581555</v>
      </c>
      <c r="H155" s="41">
        <v>0.7</v>
      </c>
      <c r="I155" s="44">
        <v>0.33490168539325843</v>
      </c>
      <c r="J155" s="43">
        <v>0.4709124311083895</v>
      </c>
    </row>
    <row r="156" spans="1:10" s="24" customFormat="1" ht="12.75">
      <c r="A156" s="3" t="s">
        <v>250</v>
      </c>
      <c r="B156" s="4" t="s">
        <v>12</v>
      </c>
      <c r="C156" s="5">
        <v>4704</v>
      </c>
      <c r="D156" s="27">
        <v>1.2342687074829932</v>
      </c>
      <c r="E156" s="28">
        <v>17.01594387755102</v>
      </c>
      <c r="F156" s="41">
        <v>21.216624149659864</v>
      </c>
      <c r="G156" s="41">
        <v>3.122874149659864</v>
      </c>
      <c r="H156" s="41">
        <v>0</v>
      </c>
      <c r="I156" s="44">
        <v>0.2435097141368496</v>
      </c>
      <c r="J156" s="43">
        <v>0.3745941983453765</v>
      </c>
    </row>
    <row r="157" spans="1:10" s="24" customFormat="1" ht="12.75">
      <c r="A157" s="3" t="s">
        <v>251</v>
      </c>
      <c r="B157" s="4" t="s">
        <v>59</v>
      </c>
      <c r="C157" s="5">
        <v>4612</v>
      </c>
      <c r="D157" s="27">
        <v>0.345836947094536</v>
      </c>
      <c r="E157" s="28">
        <v>3.3607979184735473</v>
      </c>
      <c r="F157" s="41">
        <v>8.11448395490026</v>
      </c>
      <c r="G157" s="41">
        <v>0.08673026886383348</v>
      </c>
      <c r="H157" s="41">
        <v>1</v>
      </c>
      <c r="I157" s="44">
        <v>0.4502725523728089</v>
      </c>
      <c r="J157" s="43">
        <v>0.4074844074844075</v>
      </c>
    </row>
    <row r="158" spans="1:10" s="24" customFormat="1" ht="12.75">
      <c r="A158" s="3" t="s">
        <v>252</v>
      </c>
      <c r="B158" s="4" t="s">
        <v>134</v>
      </c>
      <c r="C158" s="5">
        <v>4541</v>
      </c>
      <c r="D158" s="27">
        <v>0.3252587535785069</v>
      </c>
      <c r="E158" s="28">
        <v>3.2426778242677825</v>
      </c>
      <c r="F158" s="41">
        <v>2.219775379872275</v>
      </c>
      <c r="G158" s="41">
        <v>0.1856419290905087</v>
      </c>
      <c r="H158" s="41">
        <v>0</v>
      </c>
      <c r="I158" s="44">
        <v>0.3402777777777778</v>
      </c>
      <c r="J158" s="43">
        <v>0.4010152284263959</v>
      </c>
    </row>
    <row r="159" spans="1:10" s="24" customFormat="1" ht="12.75">
      <c r="A159" s="3" t="s">
        <v>253</v>
      </c>
      <c r="B159" s="4" t="s">
        <v>79</v>
      </c>
      <c r="C159" s="5">
        <v>4516</v>
      </c>
      <c r="D159" s="27">
        <v>0.7929583702391497</v>
      </c>
      <c r="E159" s="28">
        <v>2.684012400354296</v>
      </c>
      <c r="F159" s="41">
        <v>2.6906554472984943</v>
      </c>
      <c r="G159" s="41">
        <v>0.17736935341009744</v>
      </c>
      <c r="H159" s="41">
        <v>0</v>
      </c>
      <c r="I159" s="44">
        <v>0.08312073080404905</v>
      </c>
      <c r="J159" s="43">
        <v>0.5015576323987538</v>
      </c>
    </row>
    <row r="160" spans="1:10" s="24" customFormat="1" ht="12.75">
      <c r="A160" s="3" t="s">
        <v>254</v>
      </c>
      <c r="B160" s="4" t="s">
        <v>25</v>
      </c>
      <c r="C160" s="5">
        <v>4384</v>
      </c>
      <c r="D160" s="27"/>
      <c r="E160" s="28"/>
      <c r="F160" s="41"/>
      <c r="G160" s="41"/>
      <c r="H160" s="41"/>
      <c r="I160" s="44"/>
      <c r="J160" s="43"/>
    </row>
    <row r="161" spans="1:10" s="24" customFormat="1" ht="12.75">
      <c r="A161" s="3" t="s">
        <v>255</v>
      </c>
      <c r="B161" s="4" t="s">
        <v>223</v>
      </c>
      <c r="C161" s="5">
        <v>4354</v>
      </c>
      <c r="D161" s="27">
        <v>0.23932016536518144</v>
      </c>
      <c r="E161" s="28">
        <v>5.231051906293064</v>
      </c>
      <c r="F161" s="41">
        <v>8.131373449701425</v>
      </c>
      <c r="G161" s="41">
        <v>0.40606338998621955</v>
      </c>
      <c r="H161" s="41">
        <v>1.21</v>
      </c>
      <c r="I161" s="44">
        <v>0.37224607388995595</v>
      </c>
      <c r="J161" s="43">
        <v>0.4780593325092707</v>
      </c>
    </row>
    <row r="162" spans="1:10" s="24" customFormat="1" ht="12.75">
      <c r="A162" s="3" t="s">
        <v>256</v>
      </c>
      <c r="B162" s="4" t="s">
        <v>257</v>
      </c>
      <c r="C162" s="5">
        <v>4242</v>
      </c>
      <c r="D162" s="27">
        <v>0.3625648279113626</v>
      </c>
      <c r="E162" s="28">
        <v>3.652993870815653</v>
      </c>
      <c r="F162" s="41">
        <v>7.478783592644978</v>
      </c>
      <c r="G162" s="41">
        <v>0.4045261669024045</v>
      </c>
      <c r="H162" s="41">
        <v>0.99</v>
      </c>
      <c r="I162" s="44">
        <v>0.3192119779353822</v>
      </c>
      <c r="J162" s="43">
        <v>0.24866785079928952</v>
      </c>
    </row>
    <row r="163" spans="1:10" s="24" customFormat="1" ht="12.75">
      <c r="A163" s="3" t="s">
        <v>258</v>
      </c>
      <c r="B163" s="4" t="s">
        <v>93</v>
      </c>
      <c r="C163" s="5">
        <v>4239</v>
      </c>
      <c r="D163" s="27">
        <v>0.6834158999764095</v>
      </c>
      <c r="E163" s="28">
        <v>3.3248407643312103</v>
      </c>
      <c r="F163" s="41">
        <v>2.9962255248879455</v>
      </c>
      <c r="G163" s="41">
        <v>0.2208067940552017</v>
      </c>
      <c r="H163" s="41">
        <v>7.52</v>
      </c>
      <c r="I163" s="44">
        <v>0.04897252184867333</v>
      </c>
      <c r="J163" s="43">
        <v>0.5986316989737742</v>
      </c>
    </row>
    <row r="164" spans="1:10" s="24" customFormat="1" ht="12.75">
      <c r="A164" s="3" t="s">
        <v>259</v>
      </c>
      <c r="B164" s="4" t="s">
        <v>162</v>
      </c>
      <c r="C164" s="5">
        <v>4026</v>
      </c>
      <c r="D164" s="27">
        <v>0.3350720317933433</v>
      </c>
      <c r="E164" s="28">
        <v>3.9826130153999006</v>
      </c>
      <c r="F164" s="41">
        <v>5.069547938400397</v>
      </c>
      <c r="G164" s="41">
        <v>0.031048186785891704</v>
      </c>
      <c r="H164" s="41">
        <v>0</v>
      </c>
      <c r="I164" s="44">
        <v>0.35565899069083784</v>
      </c>
      <c r="J164" s="43">
        <v>0.573820395738204</v>
      </c>
    </row>
    <row r="165" spans="1:10" s="24" customFormat="1" ht="12.75">
      <c r="A165" s="3" t="s">
        <v>260</v>
      </c>
      <c r="B165" s="4" t="s">
        <v>179</v>
      </c>
      <c r="C165" s="5">
        <v>3999</v>
      </c>
      <c r="D165" s="27">
        <v>0.5281320330082521</v>
      </c>
      <c r="E165" s="28">
        <v>9.964991247811954</v>
      </c>
      <c r="F165" s="41">
        <v>15.349587396849213</v>
      </c>
      <c r="G165" s="41">
        <v>0.4988747186796699</v>
      </c>
      <c r="H165" s="41">
        <v>1.35</v>
      </c>
      <c r="I165" s="44">
        <v>0.5160549337764527</v>
      </c>
      <c r="J165" s="43">
        <v>0.9496366825357053</v>
      </c>
    </row>
    <row r="166" spans="1:10" s="24" customFormat="1" ht="12.75">
      <c r="A166" s="3" t="s">
        <v>261</v>
      </c>
      <c r="B166" s="4" t="s">
        <v>128</v>
      </c>
      <c r="C166" s="5">
        <v>3850</v>
      </c>
      <c r="D166" s="27">
        <v>0.5155844155844156</v>
      </c>
      <c r="E166" s="28">
        <v>6.5236363636363635</v>
      </c>
      <c r="F166" s="41">
        <v>5.543636363636364</v>
      </c>
      <c r="G166" s="41">
        <v>0.09818181818181818</v>
      </c>
      <c r="H166" s="41">
        <v>0.9</v>
      </c>
      <c r="I166" s="44">
        <v>0.49505692732980366</v>
      </c>
      <c r="J166" s="43">
        <v>0.5236278872642509</v>
      </c>
    </row>
    <row r="167" spans="1:10" s="24" customFormat="1" ht="12.75">
      <c r="A167" s="3" t="s">
        <v>262</v>
      </c>
      <c r="B167" s="4" t="s">
        <v>93</v>
      </c>
      <c r="C167" s="5">
        <v>3845</v>
      </c>
      <c r="D167" s="27">
        <v>0.2897269180754226</v>
      </c>
      <c r="E167" s="28">
        <v>3.4621586475942783</v>
      </c>
      <c r="F167" s="41">
        <v>8.919375812743823</v>
      </c>
      <c r="G167" s="41">
        <v>0.270481144343303</v>
      </c>
      <c r="H167" s="41">
        <v>0.29</v>
      </c>
      <c r="I167" s="44">
        <v>0.6116051902609709</v>
      </c>
      <c r="J167" s="43">
        <v>0.8753784056508577</v>
      </c>
    </row>
    <row r="168" spans="1:10" s="24" customFormat="1" ht="12.75">
      <c r="A168" s="3" t="s">
        <v>263</v>
      </c>
      <c r="B168" s="4" t="s">
        <v>162</v>
      </c>
      <c r="C168" s="5">
        <v>3830</v>
      </c>
      <c r="D168" s="27">
        <v>0.48276762402088774</v>
      </c>
      <c r="E168" s="28">
        <v>22.71958224543081</v>
      </c>
      <c r="F168" s="41">
        <v>6.098172323759791</v>
      </c>
      <c r="G168" s="41">
        <v>2.1237597911227155</v>
      </c>
      <c r="H168" s="41">
        <v>0.52</v>
      </c>
      <c r="I168" s="44">
        <v>0.3246275047097106</v>
      </c>
      <c r="J168" s="43">
        <v>0.6045197740112994</v>
      </c>
    </row>
    <row r="169" spans="1:10" s="24" customFormat="1" ht="12.75">
      <c r="A169" s="3" t="s">
        <v>264</v>
      </c>
      <c r="B169" s="4" t="s">
        <v>100</v>
      </c>
      <c r="C169" s="5">
        <v>3817</v>
      </c>
      <c r="D169" s="27">
        <v>0.883416295520042</v>
      </c>
      <c r="E169" s="28">
        <v>9.95546240503013</v>
      </c>
      <c r="F169" s="41">
        <v>7.926119989520566</v>
      </c>
      <c r="G169" s="41">
        <v>0.19648938957296305</v>
      </c>
      <c r="H169" s="41">
        <v>0</v>
      </c>
      <c r="I169" s="44">
        <v>0.31166126793151316</v>
      </c>
      <c r="J169" s="43">
        <v>0.9241245136186771</v>
      </c>
    </row>
    <row r="170" spans="1:10" s="24" customFormat="1" ht="12.75">
      <c r="A170" s="3" t="s">
        <v>265</v>
      </c>
      <c r="B170" s="4" t="s">
        <v>175</v>
      </c>
      <c r="C170" s="5">
        <v>3685</v>
      </c>
      <c r="D170" s="27">
        <v>0.5880597014925373</v>
      </c>
      <c r="E170" s="28">
        <v>8.113432835820895</v>
      </c>
      <c r="F170" s="41">
        <v>8.19023066485753</v>
      </c>
      <c r="G170" s="41">
        <v>0.166078697421981</v>
      </c>
      <c r="H170" s="41">
        <v>0.95</v>
      </c>
      <c r="I170" s="44">
        <v>0.28153474039958915</v>
      </c>
      <c r="J170" s="43">
        <v>0.46477228493577266</v>
      </c>
    </row>
    <row r="171" spans="1:10" s="24" customFormat="1" ht="12.75">
      <c r="A171" s="3" t="s">
        <v>266</v>
      </c>
      <c r="B171" s="4" t="s">
        <v>205</v>
      </c>
      <c r="C171" s="5">
        <v>3584</v>
      </c>
      <c r="D171" s="27">
        <v>0.18973214285714285</v>
      </c>
      <c r="E171" s="28">
        <v>2.3856026785714284</v>
      </c>
      <c r="F171" s="41">
        <v>1.5655691964285714</v>
      </c>
      <c r="G171" s="41">
        <v>0.52734375</v>
      </c>
      <c r="H171" s="41">
        <v>1.34</v>
      </c>
      <c r="I171" s="44">
        <v>0.18927107467474605</v>
      </c>
      <c r="J171" s="43">
        <v>0.6293103448275862</v>
      </c>
    </row>
    <row r="172" spans="1:10" s="24" customFormat="1" ht="12.75">
      <c r="A172" s="3" t="s">
        <v>267</v>
      </c>
      <c r="B172" s="4" t="s">
        <v>234</v>
      </c>
      <c r="C172" s="5">
        <v>3555</v>
      </c>
      <c r="D172" s="27">
        <v>0.2770745428973277</v>
      </c>
      <c r="E172" s="28">
        <v>5.259634317862166</v>
      </c>
      <c r="F172" s="41">
        <v>2.8053445850914205</v>
      </c>
      <c r="G172" s="41">
        <v>0.7347398030942335</v>
      </c>
      <c r="H172" s="41">
        <v>0.59</v>
      </c>
      <c r="I172" s="44">
        <v>0.4085029579865637</v>
      </c>
      <c r="J172" s="43">
        <v>0.9552256392129138</v>
      </c>
    </row>
    <row r="173" spans="1:10" s="24" customFormat="1" ht="12.75">
      <c r="A173" s="3" t="s">
        <v>268</v>
      </c>
      <c r="B173" s="4" t="s">
        <v>51</v>
      </c>
      <c r="C173" s="5">
        <v>3482</v>
      </c>
      <c r="D173" s="27">
        <v>0.4704192992533027</v>
      </c>
      <c r="E173" s="28">
        <v>9.13957495692131</v>
      </c>
      <c r="F173" s="41">
        <v>12.990809879379666</v>
      </c>
      <c r="G173" s="41">
        <v>0.5939115450890293</v>
      </c>
      <c r="H173" s="41">
        <v>1.62</v>
      </c>
      <c r="I173" s="44">
        <v>0.34646504841490916</v>
      </c>
      <c r="J173" s="43">
        <v>0.76993006993007</v>
      </c>
    </row>
    <row r="174" spans="1:10" s="24" customFormat="1" ht="12.75">
      <c r="A174" s="3" t="s">
        <v>269</v>
      </c>
      <c r="B174" s="4" t="s">
        <v>185</v>
      </c>
      <c r="C174" s="5">
        <v>3282</v>
      </c>
      <c r="D174" s="27">
        <v>0.3439975624619135</v>
      </c>
      <c r="E174" s="28">
        <v>6.174588665447898</v>
      </c>
      <c r="F174" s="41">
        <v>5.705362583790372</v>
      </c>
      <c r="G174" s="41">
        <v>0.04753199268738574</v>
      </c>
      <c r="H174" s="41">
        <v>2.43</v>
      </c>
      <c r="I174" s="44">
        <v>0.2524432576769025</v>
      </c>
      <c r="J174" s="43">
        <v>0.8918692372170998</v>
      </c>
    </row>
    <row r="175" spans="1:10" s="24" customFormat="1" ht="12.75">
      <c r="A175" s="3" t="s">
        <v>270</v>
      </c>
      <c r="B175" s="4" t="s">
        <v>155</v>
      </c>
      <c r="C175" s="5">
        <v>3276</v>
      </c>
      <c r="D175" s="27">
        <v>0.3611111111111111</v>
      </c>
      <c r="E175" s="28">
        <v>13.30067155067155</v>
      </c>
      <c r="F175" s="41">
        <v>7.594932844932845</v>
      </c>
      <c r="G175" s="41">
        <v>2.567765567765568</v>
      </c>
      <c r="H175" s="41">
        <v>0.78</v>
      </c>
      <c r="I175" s="44">
        <v>0.2896185844620393</v>
      </c>
      <c r="J175" s="43">
        <v>0.6052816901408451</v>
      </c>
    </row>
    <row r="176" spans="1:10" s="24" customFormat="1" ht="12.75">
      <c r="A176" s="3" t="s">
        <v>271</v>
      </c>
      <c r="B176" s="4" t="s">
        <v>185</v>
      </c>
      <c r="C176" s="5">
        <v>3180</v>
      </c>
      <c r="D176" s="27">
        <v>0.3471698113207547</v>
      </c>
      <c r="E176" s="28">
        <v>3.9069182389937107</v>
      </c>
      <c r="F176" s="41">
        <v>6.1845911949685535</v>
      </c>
      <c r="G176" s="41">
        <v>0.1169811320754717</v>
      </c>
      <c r="H176" s="41">
        <v>1.45</v>
      </c>
      <c r="I176" s="44">
        <v>0.3448924594498398</v>
      </c>
      <c r="J176" s="43">
        <v>0.3197189284145806</v>
      </c>
    </row>
    <row r="177" spans="1:10" s="24" customFormat="1" ht="12.75">
      <c r="A177" s="3" t="s">
        <v>272</v>
      </c>
      <c r="B177" s="4" t="s">
        <v>128</v>
      </c>
      <c r="C177" s="5">
        <v>3152</v>
      </c>
      <c r="D177" s="27">
        <v>0.44003807106598986</v>
      </c>
      <c r="E177" s="28">
        <v>10.343908629441625</v>
      </c>
      <c r="F177" s="41">
        <v>13.806472081218274</v>
      </c>
      <c r="G177" s="41">
        <v>0.35374365482233505</v>
      </c>
      <c r="H177" s="41">
        <v>0.73</v>
      </c>
      <c r="I177" s="44">
        <v>0.4798474194586148</v>
      </c>
      <c r="J177" s="43">
        <v>0.5500120510966497</v>
      </c>
    </row>
    <row r="178" spans="1:10" s="24" customFormat="1" ht="12.75">
      <c r="A178" s="3" t="s">
        <v>273</v>
      </c>
      <c r="B178" s="4" t="s">
        <v>128</v>
      </c>
      <c r="C178" s="5">
        <v>3088</v>
      </c>
      <c r="D178" s="27">
        <v>0.552461139896373</v>
      </c>
      <c r="E178" s="28">
        <v>17.381152849740932</v>
      </c>
      <c r="F178" s="41">
        <v>18.577396373056995</v>
      </c>
      <c r="G178" s="41">
        <v>1.307642487046632</v>
      </c>
      <c r="H178" s="41">
        <v>1.13</v>
      </c>
      <c r="I178" s="44">
        <v>0.3165060051946241</v>
      </c>
      <c r="J178" s="43">
        <v>0.6636609558160504</v>
      </c>
    </row>
    <row r="179" spans="1:10" s="24" customFormat="1" ht="12.75">
      <c r="A179" s="3" t="s">
        <v>274</v>
      </c>
      <c r="B179" s="4" t="s">
        <v>12</v>
      </c>
      <c r="C179" s="5">
        <v>3056</v>
      </c>
      <c r="D179" s="27">
        <v>0.206151832460733</v>
      </c>
      <c r="E179" s="28">
        <v>5.342931937172775</v>
      </c>
      <c r="F179" s="41">
        <v>3.6387434554973823</v>
      </c>
      <c r="G179" s="41">
        <v>0.17146596858638743</v>
      </c>
      <c r="H179" s="41">
        <v>0</v>
      </c>
      <c r="I179" s="44">
        <v>0.25467625899280577</v>
      </c>
      <c r="J179" s="43">
        <v>0.20051413881748073</v>
      </c>
    </row>
    <row r="180" spans="1:10" s="24" customFormat="1" ht="12.75">
      <c r="A180" s="3" t="s">
        <v>275</v>
      </c>
      <c r="B180" s="4" t="s">
        <v>141</v>
      </c>
      <c r="C180" s="5">
        <v>3048</v>
      </c>
      <c r="D180" s="27">
        <v>0.464238845144357</v>
      </c>
      <c r="E180" s="28">
        <v>8.119422572178477</v>
      </c>
      <c r="F180" s="41">
        <v>9.12007874015748</v>
      </c>
      <c r="G180" s="41">
        <v>0.32677165354330706</v>
      </c>
      <c r="H180" s="41">
        <v>1.04</v>
      </c>
      <c r="I180" s="44">
        <v>0.4579466148643787</v>
      </c>
      <c r="J180" s="43">
        <v>0.6</v>
      </c>
    </row>
    <row r="181" spans="1:10" s="24" customFormat="1" ht="12.75">
      <c r="A181" s="3" t="s">
        <v>276</v>
      </c>
      <c r="B181" s="4" t="s">
        <v>100</v>
      </c>
      <c r="C181" s="5">
        <v>2996</v>
      </c>
      <c r="D181" s="27">
        <v>0.7476635514018691</v>
      </c>
      <c r="E181" s="28">
        <v>1.5126835781041388</v>
      </c>
      <c r="F181" s="41">
        <v>1.739652870493992</v>
      </c>
      <c r="G181" s="41">
        <v>0.08077436582109479</v>
      </c>
      <c r="H181" s="41">
        <v>0</v>
      </c>
      <c r="I181" s="44">
        <v>0.4057943207981581</v>
      </c>
      <c r="J181" s="43">
        <v>0.17985611510791366</v>
      </c>
    </row>
    <row r="182" spans="1:10" s="24" customFormat="1" ht="12.75">
      <c r="A182" s="3" t="s">
        <v>277</v>
      </c>
      <c r="B182" s="4" t="s">
        <v>278</v>
      </c>
      <c r="C182" s="5">
        <v>2840</v>
      </c>
      <c r="D182" s="27">
        <v>0.2221830985915493</v>
      </c>
      <c r="E182" s="28">
        <v>2.288732394366197</v>
      </c>
      <c r="F182" s="41">
        <v>5.650704225352112</v>
      </c>
      <c r="G182" s="41">
        <v>0.2746478873239437</v>
      </c>
      <c r="H182" s="41">
        <v>0.61</v>
      </c>
      <c r="I182" s="44">
        <v>0.3457751744765703</v>
      </c>
      <c r="J182" s="43">
        <v>0.7241379310344828</v>
      </c>
    </row>
    <row r="183" spans="1:10" s="24" customFormat="1" ht="12.75">
      <c r="A183" s="3" t="s">
        <v>279</v>
      </c>
      <c r="B183" s="4" t="s">
        <v>212</v>
      </c>
      <c r="C183" s="5">
        <v>2797</v>
      </c>
      <c r="D183" s="27">
        <v>0.43153378619949945</v>
      </c>
      <c r="E183" s="28">
        <v>11.08044333214158</v>
      </c>
      <c r="F183" s="41">
        <v>9.247765462996067</v>
      </c>
      <c r="G183" s="41">
        <v>2.8258848766535576</v>
      </c>
      <c r="H183" s="41">
        <v>0.96</v>
      </c>
      <c r="I183" s="44">
        <v>0.38104074847289876</v>
      </c>
      <c r="J183" s="43">
        <v>0.8173048816135633</v>
      </c>
    </row>
    <row r="184" spans="1:10" s="24" customFormat="1" ht="12.75">
      <c r="A184" s="3" t="s">
        <v>280</v>
      </c>
      <c r="B184" s="4" t="s">
        <v>155</v>
      </c>
      <c r="C184" s="5">
        <v>2684</v>
      </c>
      <c r="D184" s="27">
        <v>0.4355439642324888</v>
      </c>
      <c r="E184" s="28">
        <v>10.172503725782414</v>
      </c>
      <c r="F184" s="41">
        <v>11.39307004470939</v>
      </c>
      <c r="G184" s="41">
        <v>0.09687034277198212</v>
      </c>
      <c r="H184" s="41">
        <v>3.12</v>
      </c>
      <c r="I184" s="44">
        <v>0.4637496321004611</v>
      </c>
      <c r="J184" s="43">
        <v>0.49787955894826125</v>
      </c>
    </row>
    <row r="185" spans="1:10" s="24" customFormat="1" ht="12.75">
      <c r="A185" s="3" t="s">
        <v>281</v>
      </c>
      <c r="B185" s="4" t="s">
        <v>229</v>
      </c>
      <c r="C185" s="5">
        <v>2640</v>
      </c>
      <c r="D185" s="27">
        <v>0.5265151515151515</v>
      </c>
      <c r="E185" s="28">
        <v>6.004545454545455</v>
      </c>
      <c r="F185" s="41">
        <v>6.3753787878787875</v>
      </c>
      <c r="G185" s="41">
        <v>0.08901515151515152</v>
      </c>
      <c r="H185" s="41">
        <v>3.06</v>
      </c>
      <c r="I185" s="44">
        <v>0.29790267957934763</v>
      </c>
      <c r="J185" s="43">
        <v>0.6282527881040892</v>
      </c>
    </row>
    <row r="186" spans="1:10" s="24" customFormat="1" ht="12.75">
      <c r="A186" s="3" t="s">
        <v>282</v>
      </c>
      <c r="B186" s="4" t="s">
        <v>75</v>
      </c>
      <c r="C186" s="5">
        <v>2490</v>
      </c>
      <c r="D186" s="27">
        <v>0.5204819277108433</v>
      </c>
      <c r="E186" s="28">
        <v>9.237751004016065</v>
      </c>
      <c r="F186" s="41">
        <v>12.257028112449799</v>
      </c>
      <c r="G186" s="41">
        <v>0.040160642570281124</v>
      </c>
      <c r="H186" s="41">
        <v>0</v>
      </c>
      <c r="I186" s="44">
        <v>0.3305045871559633</v>
      </c>
      <c r="J186" s="43">
        <v>0.3551912568306011</v>
      </c>
    </row>
    <row r="187" spans="1:10" s="24" customFormat="1" ht="12.75">
      <c r="A187" s="3" t="s">
        <v>283</v>
      </c>
      <c r="B187" s="4" t="s">
        <v>137</v>
      </c>
      <c r="C187" s="5">
        <v>2362</v>
      </c>
      <c r="D187" s="27">
        <v>0.35097375105842504</v>
      </c>
      <c r="E187" s="28">
        <v>4.318374259102455</v>
      </c>
      <c r="F187" s="41">
        <v>4.64225232853514</v>
      </c>
      <c r="G187" s="41">
        <v>0.21591871295512277</v>
      </c>
      <c r="H187" s="41">
        <v>0.76</v>
      </c>
      <c r="I187" s="44">
        <v>0.2725034199726402</v>
      </c>
      <c r="J187" s="43">
        <v>0.8448844884488449</v>
      </c>
    </row>
    <row r="188" spans="1:10" s="24" customFormat="1" ht="12.75">
      <c r="A188" s="3" t="s">
        <v>284</v>
      </c>
      <c r="B188" s="4" t="s">
        <v>285</v>
      </c>
      <c r="C188" s="5">
        <v>2298</v>
      </c>
      <c r="D188" s="27">
        <v>0.7989556135770235</v>
      </c>
      <c r="E188" s="28">
        <v>17.96953872932985</v>
      </c>
      <c r="F188" s="41">
        <v>8.37597911227154</v>
      </c>
      <c r="G188" s="41">
        <v>5.6118363794604</v>
      </c>
      <c r="H188" s="41">
        <v>0</v>
      </c>
      <c r="I188" s="44">
        <v>0.3054343308395677</v>
      </c>
      <c r="J188" s="43">
        <v>0.4334379905808477</v>
      </c>
    </row>
    <row r="189" spans="1:10" s="24" customFormat="1" ht="12.75">
      <c r="A189" s="3" t="s">
        <v>286</v>
      </c>
      <c r="B189" s="4" t="s">
        <v>59</v>
      </c>
      <c r="C189" s="5">
        <v>2279</v>
      </c>
      <c r="D189" s="27">
        <v>0.1689337428696797</v>
      </c>
      <c r="E189" s="28">
        <v>0.824045634050022</v>
      </c>
      <c r="F189" s="41">
        <v>0.6156208863536639</v>
      </c>
      <c r="G189" s="41">
        <v>0.017551557700745943</v>
      </c>
      <c r="H189" s="41">
        <v>0</v>
      </c>
      <c r="I189" s="44">
        <v>0.22309337134711332</v>
      </c>
      <c r="J189" s="43">
        <v>0.7929515418502202</v>
      </c>
    </row>
    <row r="190" spans="1:10" s="24" customFormat="1" ht="12.75">
      <c r="A190" s="3" t="s">
        <v>287</v>
      </c>
      <c r="B190" s="4" t="s">
        <v>54</v>
      </c>
      <c r="C190" s="5">
        <v>2256</v>
      </c>
      <c r="D190" s="27">
        <v>0.21054964539007093</v>
      </c>
      <c r="E190" s="28">
        <v>11.450354609929079</v>
      </c>
      <c r="F190" s="41">
        <v>2.892730496453901</v>
      </c>
      <c r="G190" s="41">
        <v>0.5762411347517731</v>
      </c>
      <c r="H190" s="41">
        <v>5.81</v>
      </c>
      <c r="I190" s="44">
        <v>0.35320257431811214</v>
      </c>
      <c r="J190" s="43">
        <v>0.5714285714285714</v>
      </c>
    </row>
    <row r="191" spans="1:10" s="24" customFormat="1" ht="12.75">
      <c r="A191" s="3" t="s">
        <v>288</v>
      </c>
      <c r="B191" s="4" t="s">
        <v>167</v>
      </c>
      <c r="C191" s="5">
        <v>2228</v>
      </c>
      <c r="D191" s="27">
        <v>0.15080789946140036</v>
      </c>
      <c r="E191" s="28">
        <v>4.41113105924596</v>
      </c>
      <c r="F191" s="41">
        <v>8.929982046678635</v>
      </c>
      <c r="G191" s="41">
        <v>0.7118491921005387</v>
      </c>
      <c r="H191" s="41">
        <v>5.64</v>
      </c>
      <c r="I191" s="44">
        <v>0.4020908725371934</v>
      </c>
      <c r="J191" s="43">
        <v>0.6657400972897846</v>
      </c>
    </row>
    <row r="192" spans="1:10" s="24" customFormat="1" ht="12.75">
      <c r="A192" s="3" t="s">
        <v>289</v>
      </c>
      <c r="B192" s="4" t="s">
        <v>151</v>
      </c>
      <c r="C192" s="5">
        <v>2222</v>
      </c>
      <c r="D192" s="27">
        <v>0.21197119711971196</v>
      </c>
      <c r="E192" s="28">
        <v>2.256075607560756</v>
      </c>
      <c r="F192" s="41">
        <v>6.361386138613861</v>
      </c>
      <c r="G192" s="41">
        <v>0.009450945094509451</v>
      </c>
      <c r="H192" s="41">
        <v>0</v>
      </c>
      <c r="I192" s="44">
        <v>0.31213300318358683</v>
      </c>
      <c r="J192" s="43">
        <v>0.7090909090909091</v>
      </c>
    </row>
    <row r="193" spans="1:10" s="24" customFormat="1" ht="12.75">
      <c r="A193" s="3" t="s">
        <v>290</v>
      </c>
      <c r="B193" s="4" t="s">
        <v>59</v>
      </c>
      <c r="C193" s="5">
        <v>2182</v>
      </c>
      <c r="D193" s="27">
        <v>0.384967919340055</v>
      </c>
      <c r="E193" s="28">
        <v>3.259395050412466</v>
      </c>
      <c r="F193" s="41">
        <v>3.033455545371219</v>
      </c>
      <c r="G193" s="41">
        <v>0.12694775435380384</v>
      </c>
      <c r="H193" s="41">
        <v>0</v>
      </c>
      <c r="I193" s="44">
        <v>0.2867502643903913</v>
      </c>
      <c r="J193" s="43">
        <v>0.5531914893617021</v>
      </c>
    </row>
    <row r="194" spans="1:10" s="24" customFormat="1" ht="12.75">
      <c r="A194" s="3" t="s">
        <v>291</v>
      </c>
      <c r="B194" s="4" t="s">
        <v>205</v>
      </c>
      <c r="C194" s="5">
        <v>2172</v>
      </c>
      <c r="D194" s="27">
        <v>0.287292817679558</v>
      </c>
      <c r="E194" s="28">
        <v>4.696132596685083</v>
      </c>
      <c r="F194" s="41">
        <v>5.1602209944751385</v>
      </c>
      <c r="G194" s="41">
        <v>0.013812154696132596</v>
      </c>
      <c r="H194" s="41">
        <v>4.95</v>
      </c>
      <c r="I194" s="44">
        <v>0.25392576730906496</v>
      </c>
      <c r="J194" s="43">
        <v>0.4972375690607735</v>
      </c>
    </row>
    <row r="195" spans="1:10" s="24" customFormat="1" ht="12.75">
      <c r="A195" s="3" t="s">
        <v>292</v>
      </c>
      <c r="B195" s="4" t="s">
        <v>196</v>
      </c>
      <c r="C195" s="5">
        <v>2140</v>
      </c>
      <c r="D195" s="27">
        <v>1.1705607476635513</v>
      </c>
      <c r="E195" s="28">
        <v>7.242990654205608</v>
      </c>
      <c r="F195" s="41">
        <v>9.832242990654205</v>
      </c>
      <c r="G195" s="41">
        <v>0.7046728971962617</v>
      </c>
      <c r="H195" s="41">
        <v>0.16</v>
      </c>
      <c r="I195" s="44">
        <v>0.11567891259921106</v>
      </c>
      <c r="J195" s="43">
        <v>0.46758039008961516</v>
      </c>
    </row>
    <row r="196" spans="1:10" s="24" customFormat="1" ht="12.75">
      <c r="A196" s="3" t="s">
        <v>293</v>
      </c>
      <c r="B196" s="4" t="s">
        <v>118</v>
      </c>
      <c r="C196" s="5">
        <v>2114</v>
      </c>
      <c r="D196" s="27">
        <v>0.3065279091769158</v>
      </c>
      <c r="E196" s="28">
        <v>2.653263954588458</v>
      </c>
      <c r="F196" s="41">
        <v>3.3438978240302744</v>
      </c>
      <c r="G196" s="41">
        <v>0.2336802270577105</v>
      </c>
      <c r="H196" s="41">
        <v>1.1</v>
      </c>
      <c r="I196" s="44">
        <v>0.4934219833073985</v>
      </c>
      <c r="J196" s="43">
        <v>0.8371929824561404</v>
      </c>
    </row>
    <row r="197" spans="1:10" s="24" customFormat="1" ht="12.75">
      <c r="A197" s="3" t="s">
        <v>294</v>
      </c>
      <c r="B197" s="4" t="s">
        <v>151</v>
      </c>
      <c r="C197" s="5">
        <v>2094</v>
      </c>
      <c r="D197" s="27">
        <v>0.3954154727793696</v>
      </c>
      <c r="E197" s="28">
        <v>4.500477554918816</v>
      </c>
      <c r="F197" s="41">
        <v>10.284622731614135</v>
      </c>
      <c r="G197" s="41">
        <v>0.7650429799426934</v>
      </c>
      <c r="H197" s="41">
        <v>0.78</v>
      </c>
      <c r="I197" s="44">
        <v>0.1514208766716196</v>
      </c>
      <c r="J197" s="43">
        <v>0.7947019867549668</v>
      </c>
    </row>
    <row r="198" spans="1:10" s="24" customFormat="1" ht="12.75">
      <c r="A198" s="3" t="s">
        <v>295</v>
      </c>
      <c r="B198" s="4" t="s">
        <v>118</v>
      </c>
      <c r="C198" s="5">
        <v>2049</v>
      </c>
      <c r="D198" s="27">
        <v>0.2781844802342606</v>
      </c>
      <c r="E198" s="28">
        <v>3.6925329428989753</v>
      </c>
      <c r="F198" s="41">
        <v>8.001952171791118</v>
      </c>
      <c r="G198" s="41">
        <v>0.27916056612981943</v>
      </c>
      <c r="H198" s="41">
        <v>0.86</v>
      </c>
      <c r="I198" s="44">
        <v>0.240546474749939</v>
      </c>
      <c r="J198" s="43">
        <v>0.20596205962059622</v>
      </c>
    </row>
    <row r="199" spans="1:10" s="24" customFormat="1" ht="12.75">
      <c r="A199" s="3" t="s">
        <v>296</v>
      </c>
      <c r="B199" s="4" t="s">
        <v>89</v>
      </c>
      <c r="C199" s="5">
        <v>1953</v>
      </c>
      <c r="D199" s="27">
        <v>0.6856118791602662</v>
      </c>
      <c r="E199" s="28">
        <v>4.627240143369176</v>
      </c>
      <c r="F199" s="41">
        <v>9.090117767537123</v>
      </c>
      <c r="G199" s="41">
        <v>0.010240655401945725</v>
      </c>
      <c r="H199" s="41">
        <v>0</v>
      </c>
      <c r="I199" s="44">
        <v>0.5550611164310257</v>
      </c>
      <c r="J199" s="43">
        <v>0.8962892483349191</v>
      </c>
    </row>
    <row r="200" spans="1:10" s="24" customFormat="1" ht="12.75">
      <c r="A200" s="3" t="s">
        <v>297</v>
      </c>
      <c r="B200" s="4" t="s">
        <v>93</v>
      </c>
      <c r="C200" s="5">
        <v>1934</v>
      </c>
      <c r="D200" s="27">
        <v>0.3428128231644261</v>
      </c>
      <c r="E200" s="28">
        <v>3.3769389865563597</v>
      </c>
      <c r="F200" s="41">
        <v>6.642192347466391</v>
      </c>
      <c r="G200" s="41">
        <v>0.22750775594622544</v>
      </c>
      <c r="H200" s="41">
        <v>3.5</v>
      </c>
      <c r="I200" s="44">
        <v>0.3632259068970886</v>
      </c>
      <c r="J200" s="43">
        <v>0.6014760147601476</v>
      </c>
    </row>
    <row r="201" spans="1:10" s="24" customFormat="1" ht="12.75">
      <c r="A201" s="3" t="s">
        <v>298</v>
      </c>
      <c r="B201" s="4" t="s">
        <v>106</v>
      </c>
      <c r="C201" s="5">
        <v>1915</v>
      </c>
      <c r="D201" s="27">
        <v>0.6031331592689295</v>
      </c>
      <c r="E201" s="28">
        <v>8.14621409921671</v>
      </c>
      <c r="F201" s="41">
        <v>9.097650130548303</v>
      </c>
      <c r="G201" s="41">
        <v>0.10861618798955613</v>
      </c>
      <c r="H201" s="41">
        <v>0</v>
      </c>
      <c r="I201" s="44">
        <v>0.5036735162438296</v>
      </c>
      <c r="J201" s="43">
        <v>0.06324110671936758</v>
      </c>
    </row>
    <row r="202" spans="1:10" s="24" customFormat="1" ht="12.75">
      <c r="A202" s="3" t="s">
        <v>299</v>
      </c>
      <c r="B202" s="4" t="s">
        <v>106</v>
      </c>
      <c r="C202" s="5">
        <v>1841</v>
      </c>
      <c r="D202" s="27">
        <v>0.25638240086909286</v>
      </c>
      <c r="E202" s="28">
        <v>4.1835958718088</v>
      </c>
      <c r="F202" s="41">
        <v>5.1211298207495926</v>
      </c>
      <c r="G202" s="41">
        <v>0.5127648017381857</v>
      </c>
      <c r="H202" s="41">
        <v>0.56</v>
      </c>
      <c r="I202" s="44">
        <v>0.5243954179041154</v>
      </c>
      <c r="J202" s="43">
        <v>0.5761750405186385</v>
      </c>
    </row>
    <row r="203" spans="1:10" s="24" customFormat="1" ht="12.75">
      <c r="A203" s="3" t="s">
        <v>300</v>
      </c>
      <c r="B203" s="4" t="s">
        <v>71</v>
      </c>
      <c r="C203" s="5">
        <v>1833</v>
      </c>
      <c r="D203" s="27">
        <v>0.3546099290780142</v>
      </c>
      <c r="E203" s="28">
        <v>2.7948717948717947</v>
      </c>
      <c r="F203" s="41">
        <v>5.534097108565193</v>
      </c>
      <c r="G203" s="41">
        <v>0.613747954173486</v>
      </c>
      <c r="H203" s="41">
        <v>0</v>
      </c>
      <c r="I203" s="44">
        <v>0.31772476340694006</v>
      </c>
      <c r="J203" s="43">
        <v>0.9224806201550387</v>
      </c>
    </row>
    <row r="204" spans="1:10" s="24" customFormat="1" ht="12.75">
      <c r="A204" s="3" t="s">
        <v>301</v>
      </c>
      <c r="B204" s="4" t="s">
        <v>93</v>
      </c>
      <c r="C204" s="5">
        <v>1779</v>
      </c>
      <c r="D204" s="27">
        <v>0.5913434513771781</v>
      </c>
      <c r="E204" s="28">
        <v>5.96964586846543</v>
      </c>
      <c r="F204" s="41">
        <v>7.004496908375492</v>
      </c>
      <c r="G204" s="41">
        <v>0.25126475548060706</v>
      </c>
      <c r="H204" s="41">
        <v>0</v>
      </c>
      <c r="I204" s="44">
        <v>0.32068052323248536</v>
      </c>
      <c r="J204" s="43">
        <v>0.38003663003663</v>
      </c>
    </row>
    <row r="205" spans="1:10" s="24" customFormat="1" ht="12.75">
      <c r="A205" s="3" t="s">
        <v>302</v>
      </c>
      <c r="B205" s="4" t="s">
        <v>93</v>
      </c>
      <c r="C205" s="5">
        <v>1756</v>
      </c>
      <c r="D205" s="27">
        <v>0.2613895216400911</v>
      </c>
      <c r="E205" s="28">
        <v>1.438496583143508</v>
      </c>
      <c r="F205" s="41">
        <v>2.4510250569476084</v>
      </c>
      <c r="G205" s="41">
        <v>0</v>
      </c>
      <c r="H205" s="41">
        <v>0</v>
      </c>
      <c r="I205" s="44">
        <v>0.2300185873605948</v>
      </c>
      <c r="J205" s="43">
        <v>0.5308641975308642</v>
      </c>
    </row>
    <row r="206" spans="1:10" s="24" customFormat="1" ht="12.75">
      <c r="A206" s="3" t="s">
        <v>303</v>
      </c>
      <c r="B206" s="4" t="s">
        <v>118</v>
      </c>
      <c r="C206" s="5">
        <v>1722</v>
      </c>
      <c r="D206" s="27">
        <v>0.40418118466898956</v>
      </c>
      <c r="E206" s="28">
        <v>11.444831591173054</v>
      </c>
      <c r="F206" s="41">
        <v>9.472706155632984</v>
      </c>
      <c r="G206" s="41">
        <v>1.0267131242740999</v>
      </c>
      <c r="H206" s="41">
        <v>0.64</v>
      </c>
      <c r="I206" s="44">
        <v>0.47872731731240803</v>
      </c>
      <c r="J206" s="43">
        <v>0.8937397034596376</v>
      </c>
    </row>
    <row r="207" spans="1:10" s="24" customFormat="1" ht="12.75">
      <c r="A207" s="3" t="s">
        <v>304</v>
      </c>
      <c r="B207" s="4" t="s">
        <v>106</v>
      </c>
      <c r="C207" s="5">
        <v>1719</v>
      </c>
      <c r="D207" s="27">
        <v>0.27225130890052357</v>
      </c>
      <c r="E207" s="28">
        <v>4.828388598022106</v>
      </c>
      <c r="F207" s="41">
        <v>6.139034322280396</v>
      </c>
      <c r="G207" s="41">
        <v>0.6980802792321117</v>
      </c>
      <c r="H207" s="41">
        <v>4.49</v>
      </c>
      <c r="I207" s="44">
        <v>0.2884487823367763</v>
      </c>
      <c r="J207" s="43">
        <v>0.6835820895522388</v>
      </c>
    </row>
    <row r="208" spans="1:10" s="24" customFormat="1" ht="12.75">
      <c r="A208" s="3" t="s">
        <v>305</v>
      </c>
      <c r="B208" s="4" t="s">
        <v>181</v>
      </c>
      <c r="C208" s="5">
        <v>1691</v>
      </c>
      <c r="D208" s="27">
        <v>0.7250147841513898</v>
      </c>
      <c r="E208" s="28">
        <v>1.6623299822590183</v>
      </c>
      <c r="F208" s="41">
        <v>1.6392667060910704</v>
      </c>
      <c r="G208" s="41">
        <v>0.29213483146067415</v>
      </c>
      <c r="H208" s="41">
        <v>0</v>
      </c>
      <c r="I208" s="44">
        <v>0.39466089466089466</v>
      </c>
      <c r="J208" s="43">
        <v>0.2994579945799458</v>
      </c>
    </row>
    <row r="209" spans="1:10" s="24" customFormat="1" ht="12.75">
      <c r="A209" s="3" t="s">
        <v>306</v>
      </c>
      <c r="B209" s="4" t="s">
        <v>69</v>
      </c>
      <c r="C209" s="5">
        <v>1690</v>
      </c>
      <c r="D209" s="27">
        <v>0.3076923076923077</v>
      </c>
      <c r="E209" s="28">
        <v>5.332544378698225</v>
      </c>
      <c r="F209" s="41">
        <v>7.344378698224852</v>
      </c>
      <c r="G209" s="41">
        <v>1.0792899408284025</v>
      </c>
      <c r="H209" s="41">
        <v>0.87</v>
      </c>
      <c r="I209" s="44">
        <v>0.3924427972929423</v>
      </c>
      <c r="J209" s="43">
        <v>0.7856870955462505</v>
      </c>
    </row>
    <row r="210" spans="1:10" s="24" customFormat="1" ht="25.5">
      <c r="A210" s="3" t="s">
        <v>307</v>
      </c>
      <c r="B210" s="4" t="s">
        <v>196</v>
      </c>
      <c r="C210" s="5">
        <v>1680</v>
      </c>
      <c r="D210" s="27">
        <v>0.5273809523809524</v>
      </c>
      <c r="E210" s="28">
        <v>7.45952380952381</v>
      </c>
      <c r="F210" s="41">
        <v>6.931547619047619</v>
      </c>
      <c r="G210" s="41">
        <v>0.6190476190476191</v>
      </c>
      <c r="H210" s="41">
        <v>1.21</v>
      </c>
      <c r="I210" s="44">
        <v>0.541691713181623</v>
      </c>
      <c r="J210" s="43">
        <v>0.6009927453226422</v>
      </c>
    </row>
    <row r="211" spans="1:10" s="24" customFormat="1" ht="12.75">
      <c r="A211" s="3" t="s">
        <v>308</v>
      </c>
      <c r="B211" s="4" t="s">
        <v>257</v>
      </c>
      <c r="C211" s="5">
        <v>1619</v>
      </c>
      <c r="D211" s="27">
        <v>0.4823965410747375</v>
      </c>
      <c r="E211" s="28">
        <v>17.699814700432366</v>
      </c>
      <c r="F211" s="41">
        <v>12.775169857936998</v>
      </c>
      <c r="G211" s="41">
        <v>1.2044471896232243</v>
      </c>
      <c r="H211" s="41">
        <v>1.3</v>
      </c>
      <c r="I211" s="44">
        <v>0.4996373833583136</v>
      </c>
      <c r="J211" s="43">
        <v>0.5578206078576724</v>
      </c>
    </row>
    <row r="212" spans="1:10" s="24" customFormat="1" ht="12.75">
      <c r="A212" s="3" t="s">
        <v>309</v>
      </c>
      <c r="B212" s="4" t="s">
        <v>257</v>
      </c>
      <c r="C212" s="5">
        <v>1581</v>
      </c>
      <c r="D212" s="27">
        <v>0.6913345983554712</v>
      </c>
      <c r="E212" s="28">
        <v>11.86527514231499</v>
      </c>
      <c r="F212" s="41">
        <v>22.325743200506007</v>
      </c>
      <c r="G212" s="41">
        <v>0.6027830487033523</v>
      </c>
      <c r="H212" s="41">
        <v>0.57</v>
      </c>
      <c r="I212" s="44">
        <v>0.3027736068221095</v>
      </c>
      <c r="J212" s="43">
        <v>0.5903593642017968</v>
      </c>
    </row>
    <row r="213" spans="1:10" s="24" customFormat="1" ht="12.75">
      <c r="A213" s="3" t="s">
        <v>310</v>
      </c>
      <c r="B213" s="4" t="s">
        <v>153</v>
      </c>
      <c r="C213" s="5">
        <v>1577</v>
      </c>
      <c r="D213" s="27">
        <v>0.22637920101458464</v>
      </c>
      <c r="E213" s="28">
        <v>0.9422954977805961</v>
      </c>
      <c r="F213" s="41">
        <v>1.2415979708306912</v>
      </c>
      <c r="G213" s="41">
        <v>0.04755865567533291</v>
      </c>
      <c r="H213" s="41">
        <v>0</v>
      </c>
      <c r="I213" s="44">
        <v>0.2139938712972421</v>
      </c>
      <c r="J213" s="43">
        <v>0.40476190476190477</v>
      </c>
    </row>
    <row r="214" spans="1:10" s="24" customFormat="1" ht="12.75">
      <c r="A214" s="3" t="s">
        <v>311</v>
      </c>
      <c r="B214" s="4" t="s">
        <v>185</v>
      </c>
      <c r="C214" s="5">
        <v>1553</v>
      </c>
      <c r="D214" s="27">
        <v>0.3676754668383773</v>
      </c>
      <c r="E214" s="28">
        <v>6.361880231809401</v>
      </c>
      <c r="F214" s="41">
        <v>8.952994204764972</v>
      </c>
      <c r="G214" s="41">
        <v>0.05988409529942048</v>
      </c>
      <c r="H214" s="41">
        <v>1.12</v>
      </c>
      <c r="I214" s="44">
        <v>0.5947209436133487</v>
      </c>
      <c r="J214" s="43">
        <v>0.763013698630137</v>
      </c>
    </row>
    <row r="215" spans="1:10" s="24" customFormat="1" ht="12.75">
      <c r="A215" s="3" t="s">
        <v>312</v>
      </c>
      <c r="B215" s="4" t="s">
        <v>75</v>
      </c>
      <c r="C215" s="5">
        <v>1484</v>
      </c>
      <c r="D215" s="27">
        <v>0.22035040431266847</v>
      </c>
      <c r="E215" s="28">
        <v>4.33288409703504</v>
      </c>
      <c r="F215" s="41">
        <v>8.245956873315365</v>
      </c>
      <c r="G215" s="41">
        <v>0.5249326145552561</v>
      </c>
      <c r="H215" s="41">
        <v>8.2</v>
      </c>
      <c r="I215" s="44">
        <v>0.26697720029418975</v>
      </c>
      <c r="J215" s="43">
        <v>0.3333333333333333</v>
      </c>
    </row>
    <row r="216" spans="1:10" s="24" customFormat="1" ht="12.75">
      <c r="A216" s="3" t="s">
        <v>313</v>
      </c>
      <c r="B216" s="4" t="s">
        <v>91</v>
      </c>
      <c r="C216" s="5">
        <v>1459</v>
      </c>
      <c r="D216" s="27">
        <v>0.26182316655243315</v>
      </c>
      <c r="E216" s="28">
        <v>5.952021932830706</v>
      </c>
      <c r="F216" s="41">
        <v>4.878684030157642</v>
      </c>
      <c r="G216" s="41">
        <v>0.20562028786840303</v>
      </c>
      <c r="H216" s="41">
        <v>2.95</v>
      </c>
      <c r="I216" s="44">
        <v>0.3475695420061815</v>
      </c>
      <c r="J216" s="43">
        <v>0.7849765258215963</v>
      </c>
    </row>
    <row r="217" spans="1:10" s="24" customFormat="1" ht="12.75">
      <c r="A217" s="3" t="s">
        <v>314</v>
      </c>
      <c r="B217" s="4" t="s">
        <v>145</v>
      </c>
      <c r="C217" s="5">
        <v>1438</v>
      </c>
      <c r="D217" s="27">
        <v>0.25591098748261476</v>
      </c>
      <c r="E217" s="28">
        <v>10.414464534075105</v>
      </c>
      <c r="F217" s="41">
        <v>10.133518776077885</v>
      </c>
      <c r="G217" s="41">
        <v>0.9040333796940194</v>
      </c>
      <c r="H217" s="41">
        <v>2.58</v>
      </c>
      <c r="I217" s="44">
        <v>0.2535684875102937</v>
      </c>
      <c r="J217" s="43">
        <v>0.9544851966416261</v>
      </c>
    </row>
    <row r="218" spans="1:10" s="24" customFormat="1" ht="12.75">
      <c r="A218" s="3" t="s">
        <v>315</v>
      </c>
      <c r="B218" s="4" t="s">
        <v>223</v>
      </c>
      <c r="C218" s="5">
        <v>1406</v>
      </c>
      <c r="D218" s="27">
        <v>0.29445234708392604</v>
      </c>
      <c r="E218" s="28">
        <v>3.79800853485064</v>
      </c>
      <c r="F218" s="41">
        <v>3.007823613086771</v>
      </c>
      <c r="G218" s="41">
        <v>0.35490753911806544</v>
      </c>
      <c r="H218" s="41">
        <v>0</v>
      </c>
      <c r="I218" s="44">
        <v>0.2712225112319697</v>
      </c>
      <c r="J218" s="43">
        <v>0.4965277777777778</v>
      </c>
    </row>
    <row r="219" spans="1:10" s="24" customFormat="1" ht="12.75">
      <c r="A219" s="3" t="s">
        <v>316</v>
      </c>
      <c r="B219" s="4" t="s">
        <v>187</v>
      </c>
      <c r="C219" s="5">
        <v>1399</v>
      </c>
      <c r="D219" s="27">
        <v>0.5611150822015726</v>
      </c>
      <c r="E219" s="28">
        <v>6.013581129378127</v>
      </c>
      <c r="F219" s="41">
        <v>8.90278770550393</v>
      </c>
      <c r="G219" s="41">
        <v>0.14867762687634023</v>
      </c>
      <c r="H219" s="41">
        <v>0.65</v>
      </c>
      <c r="I219" s="44">
        <v>0.2686471296668005</v>
      </c>
      <c r="J219" s="43">
        <v>0.5128205128205128</v>
      </c>
    </row>
    <row r="220" spans="1:10" s="24" customFormat="1" ht="12.75">
      <c r="A220" s="3" t="s">
        <v>317</v>
      </c>
      <c r="B220" s="4" t="s">
        <v>141</v>
      </c>
      <c r="C220" s="5">
        <v>1397</v>
      </c>
      <c r="D220" s="27">
        <v>0.5404438081603435</v>
      </c>
      <c r="E220" s="28">
        <v>8.919112383679312</v>
      </c>
      <c r="F220" s="41">
        <v>11.269863994273443</v>
      </c>
      <c r="G220" s="41">
        <v>1.3314244810307803</v>
      </c>
      <c r="H220" s="41">
        <v>1.71</v>
      </c>
      <c r="I220" s="44">
        <v>0.2780741869918699</v>
      </c>
      <c r="J220" s="43">
        <v>0.39668151789829464</v>
      </c>
    </row>
    <row r="221" spans="1:10" s="24" customFormat="1" ht="12.75">
      <c r="A221" s="3" t="s">
        <v>318</v>
      </c>
      <c r="B221" s="4" t="s">
        <v>212</v>
      </c>
      <c r="C221" s="5">
        <v>1391</v>
      </c>
      <c r="D221" s="27">
        <v>0.32854061826024444</v>
      </c>
      <c r="E221" s="28">
        <v>3.4227174694464413</v>
      </c>
      <c r="F221" s="41">
        <v>2.7958303378864127</v>
      </c>
      <c r="G221" s="41">
        <v>0.052480230050323505</v>
      </c>
      <c r="H221" s="41">
        <v>2.56</v>
      </c>
      <c r="I221" s="44">
        <v>0.22216508099768578</v>
      </c>
      <c r="J221" s="43">
        <v>0.016736401673640166</v>
      </c>
    </row>
    <row r="222" spans="1:10" s="24" customFormat="1" ht="12.75">
      <c r="A222" s="3" t="s">
        <v>319</v>
      </c>
      <c r="B222" s="4" t="s">
        <v>91</v>
      </c>
      <c r="C222" s="5">
        <v>1380</v>
      </c>
      <c r="D222" s="27">
        <v>0.42971014492753623</v>
      </c>
      <c r="E222" s="28">
        <v>10.333333333333334</v>
      </c>
      <c r="F222" s="41">
        <v>8.531159420289855</v>
      </c>
      <c r="G222" s="41">
        <v>0.23695652173913043</v>
      </c>
      <c r="H222" s="41">
        <v>0.7</v>
      </c>
      <c r="I222" s="44">
        <v>0.4426229508196721</v>
      </c>
      <c r="J222" s="43">
        <v>0.7634271099744245</v>
      </c>
    </row>
    <row r="223" spans="1:10" s="24" customFormat="1" ht="12.75">
      <c r="A223" s="3" t="s">
        <v>320</v>
      </c>
      <c r="B223" s="4" t="s">
        <v>205</v>
      </c>
      <c r="C223" s="5">
        <v>1333</v>
      </c>
      <c r="D223" s="27">
        <v>0.2415603900975244</v>
      </c>
      <c r="E223" s="28">
        <v>3.449362340585146</v>
      </c>
      <c r="F223" s="41">
        <v>6.654913728432108</v>
      </c>
      <c r="G223" s="41">
        <v>0.43960990247561893</v>
      </c>
      <c r="H223" s="41">
        <v>1.13</v>
      </c>
      <c r="I223" s="44">
        <v>0.4126930447525645</v>
      </c>
      <c r="J223" s="43">
        <v>0.65625</v>
      </c>
    </row>
    <row r="224" spans="1:10" s="24" customFormat="1" ht="12.75">
      <c r="A224" s="3" t="s">
        <v>321</v>
      </c>
      <c r="B224" s="4" t="s">
        <v>322</v>
      </c>
      <c r="C224" s="5">
        <v>1272</v>
      </c>
      <c r="D224" s="27">
        <v>0.3757861635220126</v>
      </c>
      <c r="E224" s="28">
        <v>7.07940251572327</v>
      </c>
      <c r="F224" s="41">
        <v>7.456761006289308</v>
      </c>
      <c r="G224" s="41">
        <v>1.9654088050314464</v>
      </c>
      <c r="H224" s="41">
        <v>2.36</v>
      </c>
      <c r="I224" s="44">
        <v>0.3930416447021613</v>
      </c>
      <c r="J224" s="43">
        <v>0.26346433770014555</v>
      </c>
    </row>
    <row r="225" spans="1:10" s="24" customFormat="1" ht="12.75">
      <c r="A225" s="3" t="s">
        <v>323</v>
      </c>
      <c r="B225" s="4" t="s">
        <v>137</v>
      </c>
      <c r="C225" s="5">
        <v>1239</v>
      </c>
      <c r="D225" s="27">
        <v>0.5633575464083939</v>
      </c>
      <c r="E225" s="28">
        <v>3.4705407586763517</v>
      </c>
      <c r="F225" s="41">
        <v>3.228410008071025</v>
      </c>
      <c r="G225" s="41">
        <v>0.16142050040355124</v>
      </c>
      <c r="H225" s="41">
        <v>0</v>
      </c>
      <c r="I225" s="44">
        <v>0.255</v>
      </c>
      <c r="J225" s="43">
        <v>0.6365740740740741</v>
      </c>
    </row>
    <row r="226" spans="1:10" s="24" customFormat="1" ht="12.75">
      <c r="A226" s="3" t="s">
        <v>324</v>
      </c>
      <c r="B226" s="4" t="s">
        <v>285</v>
      </c>
      <c r="C226" s="5">
        <v>1221</v>
      </c>
      <c r="D226" s="27">
        <v>0.2710892710892711</v>
      </c>
      <c r="E226" s="28">
        <v>3.236691236691237</v>
      </c>
      <c r="F226" s="41">
        <v>5.854217854217854</v>
      </c>
      <c r="G226" s="41">
        <v>0.6814086814086814</v>
      </c>
      <c r="H226" s="41">
        <v>2.11</v>
      </c>
      <c r="I226" s="44">
        <v>0.19655847789591493</v>
      </c>
      <c r="J226" s="43">
        <v>0.9759615384615384</v>
      </c>
    </row>
    <row r="227" spans="1:10" s="24" customFormat="1" ht="12.75">
      <c r="A227" s="3" t="s">
        <v>325</v>
      </c>
      <c r="B227" s="4" t="s">
        <v>196</v>
      </c>
      <c r="C227" s="5">
        <v>1189</v>
      </c>
      <c r="D227" s="27">
        <v>0.7401177460050462</v>
      </c>
      <c r="E227" s="28">
        <v>4.701429772918419</v>
      </c>
      <c r="F227" s="41">
        <v>5.083263246425568</v>
      </c>
      <c r="G227" s="41">
        <v>0.1791421362489487</v>
      </c>
      <c r="H227" s="41">
        <v>5.4</v>
      </c>
      <c r="I227" s="44">
        <v>0.14477167438782262</v>
      </c>
      <c r="J227" s="43">
        <v>0.5968503937007874</v>
      </c>
    </row>
    <row r="228" spans="1:10" s="24" customFormat="1" ht="12.75">
      <c r="A228" s="3" t="s">
        <v>326</v>
      </c>
      <c r="B228" s="4" t="s">
        <v>187</v>
      </c>
      <c r="C228" s="5">
        <v>1104</v>
      </c>
      <c r="D228" s="27">
        <v>0.9936594202898551</v>
      </c>
      <c r="E228" s="28">
        <v>5.457427536231884</v>
      </c>
      <c r="F228" s="41">
        <v>5.03713768115942</v>
      </c>
      <c r="G228" s="41">
        <v>0.009057971014492754</v>
      </c>
      <c r="H228" s="41">
        <v>2.35</v>
      </c>
      <c r="I228" s="44">
        <v>0.09476712821434993</v>
      </c>
      <c r="J228" s="43">
        <v>0.39365671641791045</v>
      </c>
    </row>
    <row r="229" spans="1:10" s="24" customFormat="1" ht="12.75">
      <c r="A229" s="3" t="s">
        <v>327</v>
      </c>
      <c r="B229" s="4" t="s">
        <v>257</v>
      </c>
      <c r="C229" s="5">
        <v>1056</v>
      </c>
      <c r="D229" s="27">
        <v>0.5946969696969697</v>
      </c>
      <c r="E229" s="28">
        <v>6.848484848484849</v>
      </c>
      <c r="F229" s="41">
        <v>16.25662878787879</v>
      </c>
      <c r="G229" s="41">
        <v>0.24621212121212122</v>
      </c>
      <c r="H229" s="41">
        <v>1.01</v>
      </c>
      <c r="I229" s="44">
        <v>0.33488670122910236</v>
      </c>
      <c r="J229" s="43">
        <v>0.5135338345864662</v>
      </c>
    </row>
    <row r="230" spans="1:10" s="24" customFormat="1" ht="12.75">
      <c r="A230" s="3" t="s">
        <v>328</v>
      </c>
      <c r="B230" s="4" t="s">
        <v>43</v>
      </c>
      <c r="C230" s="5">
        <v>935</v>
      </c>
      <c r="D230" s="27">
        <v>1.5454545454545454</v>
      </c>
      <c r="E230" s="28">
        <v>7.674866310160428</v>
      </c>
      <c r="F230" s="41">
        <v>23.46524064171123</v>
      </c>
      <c r="G230" s="41">
        <v>0.532620320855615</v>
      </c>
      <c r="H230" s="41">
        <v>0</v>
      </c>
      <c r="I230" s="44">
        <v>0.2283500455788514</v>
      </c>
      <c r="J230" s="43">
        <v>0.7930142302716688</v>
      </c>
    </row>
    <row r="231" spans="1:10" s="24" customFormat="1" ht="12.75">
      <c r="A231" s="3" t="s">
        <v>329</v>
      </c>
      <c r="B231" s="4" t="s">
        <v>227</v>
      </c>
      <c r="C231" s="5">
        <v>927</v>
      </c>
      <c r="D231" s="27">
        <v>0.7357065803667745</v>
      </c>
      <c r="E231" s="28">
        <v>1.0053937432578208</v>
      </c>
      <c r="F231" s="41">
        <v>0.8640776699029126</v>
      </c>
      <c r="G231" s="41">
        <v>0.06472491909385113</v>
      </c>
      <c r="H231" s="41">
        <v>0</v>
      </c>
      <c r="I231" s="44">
        <v>0.5081148564294632</v>
      </c>
      <c r="J231" s="43">
        <v>0.3142857142857143</v>
      </c>
    </row>
    <row r="232" spans="1:10" s="24" customFormat="1" ht="12.75">
      <c r="A232" s="3" t="s">
        <v>330</v>
      </c>
      <c r="B232" s="4" t="s">
        <v>205</v>
      </c>
      <c r="C232" s="5">
        <v>803</v>
      </c>
      <c r="D232" s="27">
        <v>0.37359900373599003</v>
      </c>
      <c r="E232" s="28">
        <v>0</v>
      </c>
      <c r="F232" s="41">
        <v>2.8405977584059774</v>
      </c>
      <c r="G232" s="41">
        <v>0.037359900373599</v>
      </c>
      <c r="H232" s="41">
        <v>0</v>
      </c>
      <c r="I232" s="44">
        <v>0.2626041209995616</v>
      </c>
      <c r="J232" s="43">
        <v>0.3333333333333333</v>
      </c>
    </row>
    <row r="233" spans="1:10" s="24" customFormat="1" ht="12.75">
      <c r="A233" s="3" t="s">
        <v>331</v>
      </c>
      <c r="B233" s="4" t="s">
        <v>51</v>
      </c>
      <c r="C233" s="5">
        <v>790</v>
      </c>
      <c r="D233" s="27">
        <v>0.3759493670886076</v>
      </c>
      <c r="E233" s="28">
        <v>3.5151898734177216</v>
      </c>
      <c r="F233" s="41">
        <v>1.6873417721518988</v>
      </c>
      <c r="G233" s="41">
        <v>0.035443037974683546</v>
      </c>
      <c r="H233" s="41">
        <v>9.7</v>
      </c>
      <c r="I233" s="44">
        <v>0.3495873968492123</v>
      </c>
      <c r="J233" s="43">
        <v>0.1624548736462094</v>
      </c>
    </row>
    <row r="234" spans="1:10" s="24" customFormat="1" ht="12.75">
      <c r="A234" s="3" t="s">
        <v>332</v>
      </c>
      <c r="B234" s="4" t="s">
        <v>126</v>
      </c>
      <c r="C234" s="5">
        <v>789</v>
      </c>
      <c r="D234" s="27">
        <v>0.7211660329531052</v>
      </c>
      <c r="E234" s="28">
        <v>14.448669201520913</v>
      </c>
      <c r="F234" s="41">
        <v>7.190114068441065</v>
      </c>
      <c r="G234" s="41">
        <v>2.503168567807351</v>
      </c>
      <c r="H234" s="41">
        <v>0</v>
      </c>
      <c r="I234" s="44">
        <v>0.17045654856337036</v>
      </c>
      <c r="J234" s="43">
        <v>0.7011764705882353</v>
      </c>
    </row>
    <row r="235" spans="1:10" s="24" customFormat="1" ht="12.75">
      <c r="A235" s="3" t="s">
        <v>333</v>
      </c>
      <c r="B235" s="4" t="s">
        <v>236</v>
      </c>
      <c r="C235" s="5">
        <v>756</v>
      </c>
      <c r="D235" s="27">
        <v>0.2447089947089947</v>
      </c>
      <c r="E235" s="28">
        <v>7.476190476190476</v>
      </c>
      <c r="F235" s="41">
        <v>9.664021164021165</v>
      </c>
      <c r="G235" s="41">
        <v>0.21164021164021163</v>
      </c>
      <c r="H235" s="41">
        <v>0.28</v>
      </c>
      <c r="I235" s="44">
        <v>0.38352039419655076</v>
      </c>
      <c r="J235" s="43">
        <v>0.33524904214559387</v>
      </c>
    </row>
    <row r="236" spans="1:10" s="24" customFormat="1" ht="12.75">
      <c r="A236" s="3" t="s">
        <v>334</v>
      </c>
      <c r="B236" s="4" t="s">
        <v>93</v>
      </c>
      <c r="C236" s="5">
        <v>596</v>
      </c>
      <c r="D236" s="27">
        <v>0.34395973154362414</v>
      </c>
      <c r="E236" s="28">
        <v>1.5268456375838926</v>
      </c>
      <c r="F236" s="41">
        <v>2.214765100671141</v>
      </c>
      <c r="G236" s="41">
        <v>0</v>
      </c>
      <c r="H236" s="41">
        <v>0</v>
      </c>
      <c r="I236" s="44">
        <v>0.15</v>
      </c>
      <c r="J236" s="43">
        <v>0</v>
      </c>
    </row>
    <row r="237" spans="1:10" s="24" customFormat="1" ht="12.75">
      <c r="A237" s="3" t="s">
        <v>335</v>
      </c>
      <c r="B237" s="4" t="s">
        <v>257</v>
      </c>
      <c r="C237" s="5">
        <v>542</v>
      </c>
      <c r="D237" s="27">
        <v>0.9095940959409594</v>
      </c>
      <c r="E237" s="28">
        <v>3.5498154981549814</v>
      </c>
      <c r="F237" s="41">
        <v>4.271217712177122</v>
      </c>
      <c r="G237" s="41">
        <v>0.11992619926199262</v>
      </c>
      <c r="H237" s="41">
        <v>0.36</v>
      </c>
      <c r="I237" s="44">
        <v>0.42375809935205183</v>
      </c>
      <c r="J237" s="43">
        <v>0.21238938053097345</v>
      </c>
    </row>
    <row r="238" spans="1:10" s="24" customFormat="1" ht="12.75">
      <c r="A238" s="3" t="s">
        <v>336</v>
      </c>
      <c r="B238" s="4" t="s">
        <v>257</v>
      </c>
      <c r="C238" s="5">
        <v>181</v>
      </c>
      <c r="D238" s="27">
        <v>0.23204419889502761</v>
      </c>
      <c r="E238" s="28">
        <v>0.7734806629834254</v>
      </c>
      <c r="F238" s="41">
        <v>0.425414364640884</v>
      </c>
      <c r="G238" s="41">
        <v>0.22099447513812154</v>
      </c>
      <c r="H238" s="41">
        <v>0</v>
      </c>
      <c r="I238" s="44">
        <v>0.3246753246753247</v>
      </c>
      <c r="J238" s="43">
        <v>0.1875</v>
      </c>
    </row>
    <row r="239" ht="12.75">
      <c r="B239" s="10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62" r:id="rId1"/>
  <headerFooter>
    <oddHeader>&amp;C2016 Indiana Public Library Statistics
Output Measures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140625" style="33" customWidth="1"/>
    <col min="2" max="2" width="14.00390625" style="33" customWidth="1"/>
    <col min="3" max="3" width="12.7109375" style="33" customWidth="1"/>
    <col min="4" max="4" width="13.7109375" style="35" customWidth="1"/>
    <col min="5" max="5" width="10.00390625" style="36" customWidth="1"/>
    <col min="6" max="7" width="11.00390625" style="36" customWidth="1"/>
    <col min="8" max="8" width="15.140625" style="36" customWidth="1"/>
    <col min="9" max="9" width="11.8515625" style="35" customWidth="1"/>
    <col min="10" max="10" width="12.140625" style="35" customWidth="1"/>
    <col min="11" max="16384" width="9.140625" style="33" customWidth="1"/>
  </cols>
  <sheetData>
    <row r="1" spans="1:10" ht="41.25" customHeight="1">
      <c r="A1" s="51" t="s">
        <v>363</v>
      </c>
      <c r="B1" s="51"/>
      <c r="C1" s="51"/>
      <c r="D1" s="29"/>
      <c r="E1" s="31"/>
      <c r="F1" s="31"/>
      <c r="G1" s="31"/>
      <c r="H1" s="31"/>
      <c r="I1" s="32"/>
      <c r="J1" s="32"/>
    </row>
    <row r="2" spans="1:10" ht="77.25">
      <c r="A2" s="11"/>
      <c r="B2" s="12"/>
      <c r="C2" s="2" t="s">
        <v>343</v>
      </c>
      <c r="D2" s="29" t="s">
        <v>337</v>
      </c>
      <c r="E2" s="22" t="s">
        <v>338</v>
      </c>
      <c r="F2" s="22" t="s">
        <v>342</v>
      </c>
      <c r="G2" s="22" t="s">
        <v>339</v>
      </c>
      <c r="H2" s="40" t="s">
        <v>360</v>
      </c>
      <c r="I2" s="30" t="s">
        <v>340</v>
      </c>
      <c r="J2" s="30" t="s">
        <v>341</v>
      </c>
    </row>
    <row r="3" spans="1:3" ht="15">
      <c r="A3" s="34"/>
      <c r="B3" s="34"/>
      <c r="C3" s="34"/>
    </row>
    <row r="4" spans="1:10" ht="15">
      <c r="A4" s="13"/>
      <c r="B4" s="14" t="s">
        <v>344</v>
      </c>
      <c r="C4" s="17">
        <v>6100143</v>
      </c>
      <c r="D4" s="45"/>
      <c r="E4" s="46"/>
      <c r="F4" s="46"/>
      <c r="G4" s="46"/>
      <c r="H4" s="46"/>
      <c r="I4" s="45"/>
      <c r="J4" s="45"/>
    </row>
    <row r="5" spans="1:10" ht="15">
      <c r="A5" s="13" t="s">
        <v>364</v>
      </c>
      <c r="B5" s="14" t="s">
        <v>345</v>
      </c>
      <c r="C5" s="17">
        <v>25848.063559322032</v>
      </c>
      <c r="D5" s="45">
        <f>AVERAGE('Table 12'!D3:D238)</f>
        <v>0.4724972051810031</v>
      </c>
      <c r="E5" s="48">
        <f>AVERAGE('Table 12'!E3:E238)</f>
        <v>6.191893083099608</v>
      </c>
      <c r="F5" s="48">
        <f>AVERAGE('Table 12'!F3:F238)</f>
        <v>8.05491976733715</v>
      </c>
      <c r="G5" s="48">
        <f>AVERAGE('Table 12'!G3:G238)</f>
        <v>0.6169955620196963</v>
      </c>
      <c r="H5" s="48">
        <f>AVERAGE('Table 12'!H3:H238)</f>
        <v>1.1202127659574466</v>
      </c>
      <c r="I5" s="45">
        <f>AVERAGE('Table 12'!I3:I238)</f>
        <v>0.3448351652194974</v>
      </c>
      <c r="J5" s="45">
        <f>AVERAGE('Table 12'!J3:J238)</f>
        <v>0.593367810670359</v>
      </c>
    </row>
    <row r="6" spans="1:10" ht="15">
      <c r="A6" s="18"/>
      <c r="B6" s="15" t="s">
        <v>346</v>
      </c>
      <c r="C6" s="19">
        <v>8844</v>
      </c>
      <c r="D6" s="47">
        <f>MEDIAN(('Table 12'!D3:D238))</f>
        <v>0.4322778073443321</v>
      </c>
      <c r="E6" s="49">
        <f>MEDIAN(('Table 12'!E3:E238))</f>
        <v>5.342931937172775</v>
      </c>
      <c r="F6" s="49">
        <f>MEDIAN(('Table 12'!F3:F238))</f>
        <v>7.325569735642662</v>
      </c>
      <c r="G6" s="49">
        <f>MEDIAN(('Table 12'!G3:G238))</f>
        <v>0.3999611135496566</v>
      </c>
      <c r="H6" s="49">
        <f>MEDIAN(('Table 12'!H3:H238))</f>
        <v>0.76</v>
      </c>
      <c r="I6" s="47">
        <f>MEDIAN(('Table 12'!I3:I238))</f>
        <v>0.33490168539325843</v>
      </c>
      <c r="J6" s="47">
        <f>MEDIAN(('Table 12'!J3:J238))</f>
        <v>0.6014760147601476</v>
      </c>
    </row>
    <row r="7" spans="1:10" ht="15">
      <c r="A7" s="13" t="s">
        <v>347</v>
      </c>
      <c r="B7" s="13"/>
      <c r="C7" s="16"/>
      <c r="D7" s="45"/>
      <c r="E7" s="46"/>
      <c r="F7" s="46"/>
      <c r="G7" s="46"/>
      <c r="H7" s="46"/>
      <c r="I7" s="45"/>
      <c r="J7" s="45"/>
    </row>
    <row r="8" spans="1:10" ht="15">
      <c r="A8" s="13" t="s">
        <v>348</v>
      </c>
      <c r="B8" s="14" t="s">
        <v>349</v>
      </c>
      <c r="C8" s="17">
        <v>3945949</v>
      </c>
      <c r="D8" s="45"/>
      <c r="E8" s="46"/>
      <c r="F8" s="46"/>
      <c r="G8" s="46"/>
      <c r="H8" s="46"/>
      <c r="I8" s="45"/>
      <c r="J8" s="45"/>
    </row>
    <row r="9" spans="1:10" ht="15">
      <c r="A9" s="34"/>
      <c r="B9" s="14" t="s">
        <v>350</v>
      </c>
      <c r="C9" s="17">
        <v>123311</v>
      </c>
      <c r="D9" s="45">
        <f>AVERAGE('Table 12'!D3:D35)</f>
        <v>0.5124586957312092</v>
      </c>
      <c r="E9" s="48">
        <f>AVERAGE('Table 12'!E3:E35)</f>
        <v>4.65361245684357</v>
      </c>
      <c r="F9" s="48">
        <f>AVERAGE('Table 12'!F3:F35)</f>
        <v>9.749621093718996</v>
      </c>
      <c r="G9" s="48">
        <f>AVERAGE('Table 12'!G3:G35)</f>
        <v>0.6032965190347889</v>
      </c>
      <c r="H9" s="48">
        <f>AVERAGE('Table 12'!H3:H35)</f>
        <v>1.4103030303030302</v>
      </c>
      <c r="I9" s="45">
        <f>AVERAGE('Table 12'!I3:I35)</f>
        <v>0.3387230170087414</v>
      </c>
      <c r="J9" s="45">
        <f>AVERAGE('Table 12'!J3:J35)</f>
        <v>0.6276284422354241</v>
      </c>
    </row>
    <row r="10" spans="1:10" ht="15">
      <c r="A10" s="18" t="s">
        <v>351</v>
      </c>
      <c r="B10" s="15" t="s">
        <v>352</v>
      </c>
      <c r="C10" s="19">
        <v>76342</v>
      </c>
      <c r="D10" s="47">
        <f>MEDIAN('Table 12'!D3:D35)</f>
        <v>0.4632356221835542</v>
      </c>
      <c r="E10" s="49">
        <f>MEDIAN('Table 12'!E3:E35)</f>
        <v>4.274595101057422</v>
      </c>
      <c r="F10" s="49">
        <f>MEDIAN('Table 12'!F3:F35)</f>
        <v>8.724276521702599</v>
      </c>
      <c r="G10" s="49">
        <f>MEDIAN('Table 12'!G3:G35)</f>
        <v>0.484375109405743</v>
      </c>
      <c r="H10" s="49">
        <f>MEDIAN('Table 12'!H3:H35)</f>
        <v>0.74</v>
      </c>
      <c r="I10" s="47">
        <f>MEDIAN('Table 12'!I3:I35)</f>
        <v>0.334743892182086</v>
      </c>
      <c r="J10" s="47">
        <f>MEDIAN('Table 12'!J3:J35)</f>
        <v>0.6621475640056174</v>
      </c>
    </row>
    <row r="11" spans="1:10" ht="15">
      <c r="A11" s="13"/>
      <c r="B11" s="13"/>
      <c r="C11" s="16"/>
      <c r="D11" s="45"/>
      <c r="E11" s="48"/>
      <c r="F11" s="48"/>
      <c r="G11" s="48"/>
      <c r="H11" s="48"/>
      <c r="I11" s="45"/>
      <c r="J11" s="45"/>
    </row>
    <row r="12" spans="1:10" ht="15">
      <c r="A12" s="13" t="s">
        <v>353</v>
      </c>
      <c r="B12" s="14" t="s">
        <v>354</v>
      </c>
      <c r="C12" s="17">
        <v>1650116</v>
      </c>
      <c r="D12" s="45"/>
      <c r="E12" s="48"/>
      <c r="F12" s="48"/>
      <c r="G12" s="48"/>
      <c r="H12" s="48"/>
      <c r="I12" s="45"/>
      <c r="J12" s="45"/>
    </row>
    <row r="13" spans="1:10" ht="15">
      <c r="A13" s="17"/>
      <c r="B13" s="14" t="s">
        <v>355</v>
      </c>
      <c r="C13" s="17">
        <v>21155</v>
      </c>
      <c r="D13" s="45">
        <f>AVERAGE('Table 12'!D36:D113)</f>
        <v>0.4741070417757585</v>
      </c>
      <c r="E13" s="48">
        <f>AVERAGE('Table 12'!E36:E113)</f>
        <v>6.577956645197452</v>
      </c>
      <c r="F13" s="48">
        <f>AVERAGE('Table 12'!F36:F113)</f>
        <v>8.363274341300379</v>
      </c>
      <c r="G13" s="48">
        <f>AVERAGE('Table 12'!G36:G113)</f>
        <v>0.5748818762622483</v>
      </c>
      <c r="H13" s="48">
        <f>AVERAGE('Table 12'!H36:H113)</f>
        <v>0.8679487179487178</v>
      </c>
      <c r="I13" s="45">
        <f>AVERAGE('Table 12'!I36:I113)</f>
        <v>0.34650202343761444</v>
      </c>
      <c r="J13" s="45">
        <f>AVERAGE('Table 12'!J36:J113)</f>
        <v>0.618380563163467</v>
      </c>
    </row>
    <row r="14" spans="1:10" ht="15">
      <c r="A14" s="18" t="s">
        <v>365</v>
      </c>
      <c r="B14" s="15" t="s">
        <v>356</v>
      </c>
      <c r="C14" s="19">
        <v>19551</v>
      </c>
      <c r="D14" s="47">
        <f>MEDIAN('Table 12'!D36:D113)</f>
        <v>0.4372661457677422</v>
      </c>
      <c r="E14" s="49">
        <f>MEDIAN('Table 12'!E36:E113)</f>
        <v>5.639738495270061</v>
      </c>
      <c r="F14" s="49">
        <f>MEDIAN('Table 12'!F36:F113)</f>
        <v>7.699424067678726</v>
      </c>
      <c r="G14" s="49">
        <f>MEDIAN('Table 12'!G36:G113)</f>
        <v>0.3911674785705661</v>
      </c>
      <c r="H14" s="49">
        <f>MEDIAN('Table 12'!H36:H113)</f>
        <v>0.75</v>
      </c>
      <c r="I14" s="47">
        <f>MEDIAN('Table 12'!I36:I113)</f>
        <v>0.341931084171178</v>
      </c>
      <c r="J14" s="47">
        <f>MEDIAN('Table 12'!J36:J113)</f>
        <v>0.6187703278306669</v>
      </c>
    </row>
    <row r="15" spans="1:10" ht="15">
      <c r="A15" s="13"/>
      <c r="B15" s="13"/>
      <c r="C15" s="13"/>
      <c r="D15" s="45"/>
      <c r="E15" s="48"/>
      <c r="F15" s="48"/>
      <c r="G15" s="48"/>
      <c r="H15" s="48"/>
      <c r="I15" s="45"/>
      <c r="J15" s="45"/>
    </row>
    <row r="16" spans="1:10" ht="15">
      <c r="A16" s="13" t="s">
        <v>357</v>
      </c>
      <c r="B16" s="14" t="s">
        <v>354</v>
      </c>
      <c r="C16" s="17">
        <v>489886</v>
      </c>
      <c r="D16" s="45"/>
      <c r="E16" s="48"/>
      <c r="F16" s="48"/>
      <c r="G16" s="48"/>
      <c r="H16" s="48"/>
      <c r="I16" s="45"/>
      <c r="J16" s="45"/>
    </row>
    <row r="17" spans="1:10" ht="15">
      <c r="A17" s="34"/>
      <c r="B17" s="14" t="s">
        <v>355</v>
      </c>
      <c r="C17" s="20">
        <v>3919.088</v>
      </c>
      <c r="D17" s="45">
        <f>AVERAGE('Table 12'!D114:D238)</f>
        <v>0.4608496532249727</v>
      </c>
      <c r="E17" s="48">
        <f>AVERAGE('Table 12'!E114:E238)</f>
        <v>6.3584277832836325</v>
      </c>
      <c r="F17" s="48">
        <f>AVERAGE('Table 12'!F114:F238)</f>
        <v>7.409945569436077</v>
      </c>
      <c r="G17" s="48">
        <f>AVERAGE('Table 12'!G114:G238)</f>
        <v>0.6473771547642724</v>
      </c>
      <c r="H17" s="48">
        <f>AVERAGE('Table 12'!H114:H238)</f>
        <v>1.201693548387097</v>
      </c>
      <c r="I17" s="45">
        <f>AVERAGE('Table 12'!I114:I238)</f>
        <v>0.3454132777190282</v>
      </c>
      <c r="J17" s="45">
        <f>AVERAGE('Table 12'!J114:J238)</f>
        <v>0.5685162337662485</v>
      </c>
    </row>
    <row r="18" spans="1:10" ht="15">
      <c r="A18" s="18" t="s">
        <v>358</v>
      </c>
      <c r="B18" s="15" t="s">
        <v>356</v>
      </c>
      <c r="C18" s="21">
        <v>3180</v>
      </c>
      <c r="D18" s="47">
        <f>MEDIAN('Table 12'!D114:D238)</f>
        <v>0.4058124336665222</v>
      </c>
      <c r="E18" s="49">
        <f>MEDIAN('Table 12'!E114:E238)</f>
        <v>5.262193986218577</v>
      </c>
      <c r="F18" s="49">
        <f>MEDIAN('Table 12'!F114:F238)</f>
        <v>6.657286036357973</v>
      </c>
      <c r="G18" s="49">
        <f>MEDIAN('Table 12'!G114:G238)</f>
        <v>0.32677165354330706</v>
      </c>
      <c r="H18" s="49">
        <f>MEDIAN('Table 12'!H114:H238)</f>
        <v>0.78</v>
      </c>
      <c r="I18" s="47">
        <f>MEDIAN('Table 12'!I114:I238)</f>
        <v>0.33269049864756484</v>
      </c>
      <c r="J18" s="47">
        <f>MEDIAN('Table 12'!J114:J238)</f>
        <v>0.566109299475011</v>
      </c>
    </row>
    <row r="19" spans="1:3" ht="15">
      <c r="A19" s="37"/>
      <c r="B19" s="37"/>
      <c r="C19" s="34"/>
    </row>
    <row r="20" spans="1:3" ht="15">
      <c r="A20" s="38" t="s">
        <v>359</v>
      </c>
      <c r="B20" s="37"/>
      <c r="C20" s="34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&amp;C2017 Indiana Public Library Statistics
Summary of Output Measures</oddHeader>
    <oddFooter>&amp;LIndiana State Library
Library Development Office&amp;CLast modified: 5/11/2018&amp;R&amp;P</oddFooter>
  </headerFooter>
  <ignoredErrors>
    <ignoredError sqref="I9:J18 D9:G18 H11:H12 H15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2016-02-25T14:49:43Z</cp:lastPrinted>
  <dcterms:created xsi:type="dcterms:W3CDTF">2013-06-10T14:08:29Z</dcterms:created>
  <dcterms:modified xsi:type="dcterms:W3CDTF">2018-05-23T15:45:23Z</dcterms:modified>
  <cp:category/>
  <cp:version/>
  <cp:contentType/>
  <cp:contentStatus/>
</cp:coreProperties>
</file>