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Print_Area" localSheetId="0">'Table 8'!$A$1:$N$238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<sst xmlns="http://schemas.openxmlformats.org/spreadsheetml/2006/main" count="671" uniqueCount="374">
  <si>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</si>
  <si>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</si>
  <si>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</si>
  <si>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</si>
  <si>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</si>
  <si>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</si>
  <si>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</si>
  <si>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</si>
  <si>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</si>
  <si>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</si>
  <si>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</si>
  <si>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</si>
  <si>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</si>
  <si>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</si>
  <si>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</si>
  <si>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</si>
  <si>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</si>
  <si>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</si>
  <si>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</si>
  <si>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</si>
  <si>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</si>
  <si>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</si>
  <si>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</si>
  <si>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</si>
  <si>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</si>
  <si>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</si>
  <si>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</si>
  <si>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</si>
  <si>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</si>
  <si>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</si>
  <si>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</si>
  <si>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</si>
  <si>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</si>
  <si>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</si>
  <si>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</si>
  <si>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</si>
  <si>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</si>
  <si>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</si>
  <si>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</si>
  <si>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</si>
  <si>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</si>
  <si>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</si>
  <si>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</si>
  <si>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</si>
  <si>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</si>
  <si>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</si>
  <si>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</si>
  <si>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</si>
  <si>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</si>
  <si>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</si>
  <si>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</si>
  <si>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</si>
  <si>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</si>
  <si>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</si>
  <si>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</si>
  <si>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</si>
  <si>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</si>
  <si>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</si>
  <si>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</si>
  <si>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</si>
  <si>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</si>
  <si>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</si>
  <si>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</si>
  <si>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</si>
  <si>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</si>
  <si>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</si>
  <si>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</si>
  <si>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</si>
  <si>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</si>
  <si>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</si>
  <si>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</si>
  <si>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</si>
  <si>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</si>
  <si>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</si>
  <si>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</si>
  <si>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</si>
  <si>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</si>
  <si>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</si>
  <si>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</si>
  <si>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</si>
  <si>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</si>
  <si>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</si>
  <si>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</si>
  <si>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</si>
  <si>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</si>
  <si>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</si>
  <si>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</si>
  <si>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</si>
  <si>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</si>
  <si>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</si>
  <si>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</si>
  <si>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</si>
  <si>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</si>
  <si>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</si>
  <si>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</si>
  <si>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</si>
  <si>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</si>
  <si>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</si>
  <si>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</si>
  <si>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</si>
  <si>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</si>
  <si>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</si>
  <si>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</si>
  <si>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</si>
  <si>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</si>
  <si>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</si>
  <si>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</si>
  <si>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</si>
  <si>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</si>
  <si>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</si>
  <si>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</si>
  <si>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</si>
  <si>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</si>
  <si>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</si>
  <si>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</si>
  <si>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</si>
  <si>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</si>
  <si>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</si>
  <si>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</si>
  <si>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</si>
  <si>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</si>
  <si>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</si>
  <si>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</si>
  <si>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</si>
  <si>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</si>
  <si>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</si>
  <si>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</si>
  <si>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</si>
  <si>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</si>
  <si>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</si>
  <si>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</si>
  <si>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</si>
  <si>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</si>
  <si>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</si>
  <si>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</si>
  <si>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</si>
  <si>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</si>
  <si>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</si>
  <si>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</si>
  <si>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</si>
  <si>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</si>
  <si>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</si>
  <si>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</si>
  <si>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</si>
  <si>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</si>
  <si>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</si>
  <si>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</si>
  <si>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</si>
  <si>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</si>
  <si>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</si>
  <si>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</si>
  <si>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</si>
  <si>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</si>
  <si>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</si>
  <si>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</si>
  <si>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</si>
  <si>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</si>
  <si>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</si>
  <si>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</si>
  <si>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</si>
  <si>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</si>
  <si>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</si>
  <si>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</si>
  <si>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</si>
  <si>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</si>
  <si>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</si>
  <si>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</si>
  <si>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</si>
  <si>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</si>
  <si>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</si>
  <si>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</si>
  <si>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</si>
  <si>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</si>
  <si>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</si>
  <si>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</si>
  <si>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</si>
  <si>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</si>
  <si>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</si>
  <si>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</si>
  <si>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</si>
  <si>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</si>
  <si>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</si>
  <si>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</si>
  <si>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</si>
  <si>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</si>
  <si>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</si>
  <si>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</si>
  <si>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</si>
  <si>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</si>
  <si>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</si>
  <si>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</si>
  <si>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</si>
  <si>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</si>
  <si>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</si>
  <si>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</si>
  <si>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</si>
  <si>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</si>
  <si>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</si>
  <si>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</si>
  <si>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</si>
  <si>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</si>
  <si>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</si>
  <si>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</si>
  <si>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</si>
  <si>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</si>
  <si>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</si>
  <si>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</si>
  <si>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</si>
  <si>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</si>
  <si>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</si>
  <si>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</si>
  <si>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</si>
  <si>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</si>
  <si>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</si>
  <si>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</si>
  <si>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</si>
  <si>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</si>
  <si>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</si>
  <si>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</si>
  <si>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</si>
  <si>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</si>
  <si>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</si>
  <si>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</si>
  <si>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</si>
  <si>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</si>
  <si>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</si>
  <si>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</si>
  <si>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</si>
  <si>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</si>
  <si>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</si>
  <si>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</si>
  <si>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</si>
  <si>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</si>
  <si>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</si>
  <si>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</si>
  <si>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</si>
  <si>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</si>
  <si>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</si>
  <si>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</si>
  <si>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</si>
  <si>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</si>
  <si>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</si>
  <si>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</si>
  <si>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</si>
  <si>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</si>
  <si>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</si>
  <si>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</si>
  <si>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</si>
  <si>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</si>
  <si>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</si>
  <si>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</si>
  <si>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</si>
  <si>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</si>
  <si>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</si>
  <si>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</si>
  <si>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</si>
  <si>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</si>
  <si>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</si>
  <si>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</si>
  <si>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</si>
  <si>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</si>
  <si>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</si>
  <si>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</si>
  <si>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</si>
  <si>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</si>
  <si>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</si>
  <si>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</si>
  <si>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</si>
  <si>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</si>
  <si>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</si>
  <si>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</si>
  <si>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</si>
  <si>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</si>
  <si>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</si>
  <si>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</si>
  <si>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</si>
  <si>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</si>
  <si>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</si>
  <si>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</si>
  <si>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</si>
  <si>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</si>
  <si>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</si>
  <si>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</si>
  <si>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</si>
  <si>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</si>
  <si>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</si>
  <si>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</si>
  <si>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</si>
  <si>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</si>
  <si>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</si>
  <si>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</si>
  <si>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</si>
  <si>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</si>
  <si>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</si>
  <si>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</si>
  <si>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</si>
  <si>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</si>
  <si>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</si>
  <si>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</si>
  <si>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</si>
  <si>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</si>
  <si>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</si>
  <si>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</si>
  <si>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</si>
  <si>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</si>
  <si>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</si>
  <si>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</si>
  <si>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</si>
  <si>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</si>
  <si>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</si>
  <si>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</si>
  <si>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</si>
  <si>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</si>
  <si>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</si>
  <si>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</si>
  <si>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</si>
  <si>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</si>
  <si>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</si>
  <si>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</si>
  <si>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</si>
  <si>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</si>
  <si>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</si>
  <si>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</si>
  <si>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</si>
  <si>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</si>
  <si>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</si>
  <si>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</si>
  <si>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</si>
  <si>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</si>
  <si>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</si>
  <si>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</si>
  <si>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</si>
  <si>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</si>
  <si>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</si>
  <si>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</si>
  <si>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</si>
  <si>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</si>
  <si>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</si>
  <si>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</si>
  <si>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</si>
  <si>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</si>
  <si>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</si>
  <si>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</si>
  <si>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</si>
  <si>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</si>
  <si>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</si>
  <si>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</si>
  <si>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</si>
  <si>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</si>
  <si>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</si>
  <si>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</si>
  <si>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</si>
  <si>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</si>
  <si>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</si>
  <si>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</si>
  <si>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</si>
  <si>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</si>
  <si>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</si>
  <si>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</si>
  <si>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</si>
  <si>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</si>
  <si>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N=78</t>
  </si>
  <si>
    <t>NEWBURGH CHANDLER PUBLIC LIBRARY</t>
  </si>
  <si>
    <t>PARKE COUNTY PUBLIC LIBRARY</t>
  </si>
  <si>
    <t>00</t>
  </si>
  <si>
    <t># of Users (sessions) of Wireless Connections in Building per Year (Include laptops
provided by patrons or circulated in building by library.)</t>
  </si>
  <si>
    <t>2019 Indiana Public Library Statistics
Library Services (excluding programs)
Name of Library</t>
  </si>
  <si>
    <t>N/A</t>
  </si>
  <si>
    <t>Annual Reference Transactions (Including Instructional)</t>
  </si>
  <si>
    <t>n/a</t>
  </si>
  <si>
    <t>N/A,</t>
  </si>
  <si>
    <t>Instructional Reference Transactions*</t>
  </si>
  <si>
    <t>*first year for data collection</t>
  </si>
  <si>
    <t>2019 Indiana Public Library Statistics
Library Services (excluding 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</si>
</sst>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22" fillId="0" borderId="0" xfId="64" applyFont="1" applyFill="1">
      <alignment/>
      <protection/>
    </xf>
    <xf numFmtId="0" fontId="23" fillId="0" borderId="0" xfId="64" applyFont="1" applyFill="1" applyBorder="1" applyAlignment="1">
      <alignment horizontal="center" wrapText="1"/>
      <protection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2" fillId="0" borderId="12" xfId="64" applyFont="1" applyFill="1" applyBorder="1">
      <alignment/>
      <protection/>
    </xf>
    <xf numFmtId="0" fontId="22" fillId="0" borderId="12" xfId="64" applyFont="1" applyFill="1" applyBorder="1" applyAlignment="1">
      <alignment horizontal="right"/>
      <protection/>
    </xf>
    <xf numFmtId="3" fontId="22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 wrapText="1"/>
    </xf>
    <xf numFmtId="1" fontId="43" fillId="0" borderId="10" xfId="0" applyNumberFormat="1" applyFont="1" applyBorder="1" applyAlignment="1">
      <alignment horizontal="right"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3" xfId="59" applyNumberFormat="1" applyFont="1" applyFill="1" applyBorder="1" applyAlignment="1">
      <alignment horizontal="right" wrapText="1"/>
      <protection/>
    </xf>
    <xf numFmtId="164" fontId="43" fillId="0" borderId="13" xfId="42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wrapText="1"/>
    </xf>
    <xf numFmtId="0" fontId="43" fillId="0" borderId="11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 wrapText="1"/>
    </xf>
    <xf numFmtId="3" fontId="4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3" fillId="0" borderId="11" xfId="0" applyFont="1" applyFill="1" applyBorder="1" applyAlignment="1">
      <alignment horizontal="left"/>
    </xf>
    <xf numFmtId="3" fontId="43" fillId="0" borderId="10" xfId="0" applyNumberFormat="1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0" customWidth="1"/>
    <col min="2" max="2" width="14.57421875" style="0" customWidth="1"/>
    <col min="3" max="3" width="12.7109375" style="0" bestFit="1" customWidth="1"/>
    <col min="4" max="11" width="15.00390625" style="45" customWidth="1"/>
    <col min="12" max="12" width="15.00390625" style="0" customWidth="1"/>
    <col min="13" max="13" width="15.00390625" style="45" customWidth="1"/>
    <col min="14" max="14" width="17.421875" style="45" customWidth="1"/>
  </cols>
  <sheetData>
    <row r="1" spans="1:14" s="13" customFormat="1" ht="63.75">
      <c r="A1" s="12" t="s">
        <v>366</v>
      </c>
      <c r="B1" s="9" t="s">
        <v>0</v>
      </c>
      <c r="C1" s="9" t="s">
        <v>1</v>
      </c>
      <c r="D1" s="43" t="s">
        <v>355</v>
      </c>
      <c r="E1" s="43" t="s">
        <v>356</v>
      </c>
      <c r="F1" s="43" t="s">
        <v>334</v>
      </c>
      <c r="G1" s="43" t="s">
        <v>335</v>
      </c>
      <c r="H1" s="43" t="s">
        <v>358</v>
      </c>
      <c r="I1" s="43" t="s">
        <v>359</v>
      </c>
      <c r="J1" s="43" t="s">
        <v>336</v>
      </c>
      <c r="K1" s="43" t="s">
        <v>368</v>
      </c>
      <c r="L1" s="9" t="s">
        <v>371</v>
      </c>
      <c r="M1" s="43" t="s">
        <v>337</v>
      </c>
      <c r="N1" s="43" t="s">
        <v>357</v>
      </c>
    </row>
    <row r="2" spans="1:14" s="10" customFormat="1" ht="12.75">
      <c r="A2" s="1" t="s">
        <v>148</v>
      </c>
      <c r="B2" s="2" t="s">
        <v>31</v>
      </c>
      <c r="C2" s="40">
        <v>877389</v>
      </c>
      <c r="D2" s="32">
        <v>4292</v>
      </c>
      <c r="E2" s="31">
        <v>2928</v>
      </c>
      <c r="F2" s="32"/>
      <c r="G2" s="32"/>
      <c r="H2" s="32">
        <v>0</v>
      </c>
      <c r="I2" s="32">
        <v>0</v>
      </c>
      <c r="J2" s="32">
        <v>3474067</v>
      </c>
      <c r="K2" s="32">
        <v>234586</v>
      </c>
      <c r="L2" s="32">
        <v>79837</v>
      </c>
      <c r="M2" s="32">
        <v>866297</v>
      </c>
      <c r="N2" s="32">
        <v>4416698</v>
      </c>
    </row>
    <row r="3" spans="1:14" s="10" customFormat="1" ht="12.75">
      <c r="A3" s="1" t="s">
        <v>10</v>
      </c>
      <c r="B3" s="2" t="s">
        <v>11</v>
      </c>
      <c r="C3" s="40">
        <v>355329</v>
      </c>
      <c r="D3" s="32">
        <v>5904</v>
      </c>
      <c r="E3" s="31">
        <v>2264</v>
      </c>
      <c r="F3" s="32"/>
      <c r="G3" s="32"/>
      <c r="H3" s="32">
        <v>0</v>
      </c>
      <c r="I3" s="32">
        <v>0</v>
      </c>
      <c r="J3" s="32">
        <v>2180419</v>
      </c>
      <c r="K3" s="32">
        <v>115522</v>
      </c>
      <c r="L3" s="32" t="s">
        <v>367</v>
      </c>
      <c r="M3" s="32">
        <v>302034</v>
      </c>
      <c r="N3" s="32">
        <v>1634762</v>
      </c>
    </row>
    <row r="4" spans="1:14" s="10" customFormat="1" ht="12.75">
      <c r="A4" s="1" t="s">
        <v>179</v>
      </c>
      <c r="B4" s="2" t="s">
        <v>89</v>
      </c>
      <c r="C4" s="40">
        <v>242837</v>
      </c>
      <c r="D4" s="32">
        <v>975</v>
      </c>
      <c r="E4" s="31">
        <v>6291</v>
      </c>
      <c r="F4" s="32"/>
      <c r="G4" s="32"/>
      <c r="H4" s="32">
        <v>677</v>
      </c>
      <c r="I4" s="32">
        <v>0</v>
      </c>
      <c r="J4" s="32">
        <v>1192505</v>
      </c>
      <c r="K4" s="32">
        <v>509102</v>
      </c>
      <c r="L4" s="32">
        <v>410</v>
      </c>
      <c r="M4" s="32">
        <v>165201</v>
      </c>
      <c r="N4" s="32">
        <v>1687986</v>
      </c>
    </row>
    <row r="5" spans="1:14" s="10" customFormat="1" ht="12.75">
      <c r="A5" s="1" t="s">
        <v>103</v>
      </c>
      <c r="B5" s="2" t="s">
        <v>104</v>
      </c>
      <c r="C5" s="40">
        <v>179703</v>
      </c>
      <c r="D5" s="32">
        <v>3632</v>
      </c>
      <c r="E5" s="31">
        <v>2404</v>
      </c>
      <c r="F5" s="32"/>
      <c r="G5" s="32"/>
      <c r="H5" s="32">
        <v>1065</v>
      </c>
      <c r="I5" s="32" t="s">
        <v>367</v>
      </c>
      <c r="J5" s="32">
        <v>935872</v>
      </c>
      <c r="K5" s="32">
        <v>295230</v>
      </c>
      <c r="L5" s="32" t="s">
        <v>367</v>
      </c>
      <c r="M5" s="32">
        <v>137361</v>
      </c>
      <c r="N5" s="32">
        <v>437544</v>
      </c>
    </row>
    <row r="6" spans="1:14" s="10" customFormat="1" ht="12.75">
      <c r="A6" s="1" t="s">
        <v>285</v>
      </c>
      <c r="B6" s="2" t="s">
        <v>203</v>
      </c>
      <c r="C6" s="40">
        <v>167606</v>
      </c>
      <c r="D6" s="32">
        <v>825</v>
      </c>
      <c r="E6" s="31">
        <v>4089</v>
      </c>
      <c r="F6" s="32"/>
      <c r="G6" s="32"/>
      <c r="H6" s="32">
        <v>0</v>
      </c>
      <c r="I6" s="32">
        <v>0</v>
      </c>
      <c r="J6" s="32">
        <v>929008</v>
      </c>
      <c r="K6" s="32">
        <v>170997</v>
      </c>
      <c r="L6" s="32">
        <v>170997</v>
      </c>
      <c r="M6" s="32">
        <v>215867</v>
      </c>
      <c r="N6" s="32">
        <v>584459</v>
      </c>
    </row>
    <row r="7" spans="1:14" s="10" customFormat="1" ht="12.75">
      <c r="A7" s="1" t="s">
        <v>258</v>
      </c>
      <c r="B7" s="2" t="s">
        <v>259</v>
      </c>
      <c r="C7" s="40">
        <v>144947</v>
      </c>
      <c r="D7" s="32">
        <v>0</v>
      </c>
      <c r="E7" s="31">
        <v>699</v>
      </c>
      <c r="F7" s="32"/>
      <c r="G7" s="32"/>
      <c r="H7" s="32">
        <v>1418</v>
      </c>
      <c r="I7" s="32">
        <v>1873</v>
      </c>
      <c r="J7" s="32">
        <v>626845</v>
      </c>
      <c r="K7" s="32">
        <v>38251</v>
      </c>
      <c r="L7" s="32" t="s">
        <v>367</v>
      </c>
      <c r="M7" s="32">
        <v>73662</v>
      </c>
      <c r="N7" s="32">
        <v>148485</v>
      </c>
    </row>
    <row r="8" spans="1:14" s="10" customFormat="1" ht="12.75">
      <c r="A8" s="1" t="s">
        <v>294</v>
      </c>
      <c r="B8" s="2" t="s">
        <v>295</v>
      </c>
      <c r="C8" s="40">
        <v>142817</v>
      </c>
      <c r="D8" s="32">
        <v>1</v>
      </c>
      <c r="E8" s="31">
        <v>370</v>
      </c>
      <c r="F8" s="32"/>
      <c r="G8" s="32"/>
      <c r="H8" s="32">
        <v>500</v>
      </c>
      <c r="I8" s="32">
        <v>3887</v>
      </c>
      <c r="J8" s="32">
        <v>410956</v>
      </c>
      <c r="K8" s="32">
        <v>60353</v>
      </c>
      <c r="L8" s="32" t="s">
        <v>367</v>
      </c>
      <c r="M8" s="32">
        <v>96298</v>
      </c>
      <c r="N8" s="32">
        <v>53510</v>
      </c>
    </row>
    <row r="9" spans="1:14" s="10" customFormat="1" ht="12.75">
      <c r="A9" s="1" t="s">
        <v>133</v>
      </c>
      <c r="B9" s="2" t="s">
        <v>66</v>
      </c>
      <c r="C9" s="40">
        <v>140680</v>
      </c>
      <c r="D9" s="32">
        <v>5</v>
      </c>
      <c r="E9" s="31">
        <v>417</v>
      </c>
      <c r="F9" s="32"/>
      <c r="G9" s="32"/>
      <c r="H9" s="32">
        <v>3</v>
      </c>
      <c r="I9" s="32">
        <v>1075</v>
      </c>
      <c r="J9" s="32">
        <v>666301</v>
      </c>
      <c r="K9" s="32">
        <v>53111</v>
      </c>
      <c r="L9" s="32" t="s">
        <v>367</v>
      </c>
      <c r="M9" s="32">
        <v>47109</v>
      </c>
      <c r="N9" s="32" t="s">
        <v>367</v>
      </c>
    </row>
    <row r="10" spans="1:14" s="10" customFormat="1" ht="12.75">
      <c r="A10" s="1" t="s">
        <v>206</v>
      </c>
      <c r="B10" s="2" t="s">
        <v>207</v>
      </c>
      <c r="C10" s="40">
        <v>137974</v>
      </c>
      <c r="D10" s="32">
        <v>9492</v>
      </c>
      <c r="E10" s="31">
        <v>349</v>
      </c>
      <c r="F10" s="32"/>
      <c r="G10" s="32"/>
      <c r="H10" s="32">
        <v>0</v>
      </c>
      <c r="I10" s="32">
        <v>0</v>
      </c>
      <c r="J10" s="32">
        <v>834595</v>
      </c>
      <c r="K10" s="32">
        <v>93340</v>
      </c>
      <c r="L10" s="32" t="s">
        <v>367</v>
      </c>
      <c r="M10" s="32">
        <v>146162</v>
      </c>
      <c r="N10" s="32">
        <v>2830076</v>
      </c>
    </row>
    <row r="11" spans="1:14" s="10" customFormat="1" ht="12.75">
      <c r="A11" s="1" t="s">
        <v>327</v>
      </c>
      <c r="B11" s="2" t="s">
        <v>104</v>
      </c>
      <c r="C11" s="40">
        <v>117429</v>
      </c>
      <c r="D11" s="32">
        <v>324</v>
      </c>
      <c r="E11" s="31">
        <v>130</v>
      </c>
      <c r="F11" s="32"/>
      <c r="G11" s="32"/>
      <c r="H11" s="32">
        <v>0</v>
      </c>
      <c r="I11" s="32">
        <v>0</v>
      </c>
      <c r="J11" s="32">
        <v>83908</v>
      </c>
      <c r="K11" s="32">
        <v>23368</v>
      </c>
      <c r="L11" s="32" t="s">
        <v>367</v>
      </c>
      <c r="M11" s="32">
        <v>7066</v>
      </c>
      <c r="N11" s="32">
        <v>111501</v>
      </c>
    </row>
    <row r="12" spans="1:14" s="10" customFormat="1" ht="12.75">
      <c r="A12" s="1" t="s">
        <v>304</v>
      </c>
      <c r="B12" s="2" t="s">
        <v>305</v>
      </c>
      <c r="C12" s="40">
        <v>107848</v>
      </c>
      <c r="D12" s="32">
        <v>925</v>
      </c>
      <c r="E12" s="31">
        <v>2041</v>
      </c>
      <c r="F12" s="32"/>
      <c r="G12" s="32"/>
      <c r="H12" s="32">
        <v>0</v>
      </c>
      <c r="I12" s="32">
        <v>0</v>
      </c>
      <c r="J12" s="32">
        <v>327256</v>
      </c>
      <c r="K12" s="32">
        <v>62224</v>
      </c>
      <c r="L12" s="32">
        <v>11237</v>
      </c>
      <c r="M12" s="32">
        <v>75467</v>
      </c>
      <c r="N12" s="32">
        <v>213455</v>
      </c>
    </row>
    <row r="13" spans="1:14" s="10" customFormat="1" ht="12.75">
      <c r="A13" s="1" t="s">
        <v>160</v>
      </c>
      <c r="B13" s="2" t="s">
        <v>101</v>
      </c>
      <c r="C13" s="40">
        <v>103988</v>
      </c>
      <c r="D13" s="32">
        <v>1876</v>
      </c>
      <c r="E13" s="31">
        <v>2802</v>
      </c>
      <c r="F13" s="32"/>
      <c r="G13" s="32"/>
      <c r="H13" s="32">
        <v>0</v>
      </c>
      <c r="I13" s="32">
        <v>0</v>
      </c>
      <c r="J13" s="32">
        <v>429697</v>
      </c>
      <c r="K13" s="32">
        <v>50752</v>
      </c>
      <c r="L13" s="32" t="s">
        <v>367</v>
      </c>
      <c r="M13" s="32">
        <v>79821</v>
      </c>
      <c r="N13" s="32">
        <v>158328</v>
      </c>
    </row>
    <row r="14" spans="1:14" s="10" customFormat="1" ht="12.75">
      <c r="A14" s="1" t="s">
        <v>102</v>
      </c>
      <c r="B14" s="2" t="s">
        <v>49</v>
      </c>
      <c r="C14" s="40">
        <v>92236</v>
      </c>
      <c r="D14" s="32">
        <v>2933</v>
      </c>
      <c r="E14" s="31">
        <v>1214</v>
      </c>
      <c r="F14" s="32"/>
      <c r="G14" s="32"/>
      <c r="H14" s="32">
        <v>0</v>
      </c>
      <c r="I14" s="32">
        <v>0</v>
      </c>
      <c r="J14" s="32">
        <v>320334</v>
      </c>
      <c r="K14" s="32">
        <v>60679</v>
      </c>
      <c r="L14" s="32">
        <v>17788</v>
      </c>
      <c r="M14" s="32">
        <v>42336</v>
      </c>
      <c r="N14" s="32">
        <v>31605</v>
      </c>
    </row>
    <row r="15" spans="1:14" s="10" customFormat="1" ht="12.75">
      <c r="A15" s="1" t="s">
        <v>202</v>
      </c>
      <c r="B15" s="2" t="s">
        <v>203</v>
      </c>
      <c r="C15" s="40">
        <v>89652</v>
      </c>
      <c r="D15" s="32">
        <v>1100</v>
      </c>
      <c r="E15" s="31">
        <v>998</v>
      </c>
      <c r="F15" s="32"/>
      <c r="G15" s="32"/>
      <c r="H15" s="32">
        <v>0</v>
      </c>
      <c r="I15" s="32">
        <v>0</v>
      </c>
      <c r="J15" s="32">
        <v>238811</v>
      </c>
      <c r="K15" s="32">
        <v>24499</v>
      </c>
      <c r="L15" s="32">
        <v>88</v>
      </c>
      <c r="M15" s="32">
        <v>36610</v>
      </c>
      <c r="N15" s="32">
        <v>70530</v>
      </c>
    </row>
    <row r="16" spans="1:14" s="10" customFormat="1" ht="12.75">
      <c r="A16" s="1" t="s">
        <v>65</v>
      </c>
      <c r="B16" s="2" t="s">
        <v>66</v>
      </c>
      <c r="C16" s="40">
        <v>83293</v>
      </c>
      <c r="D16" s="32">
        <v>1371</v>
      </c>
      <c r="E16" s="31">
        <v>1340</v>
      </c>
      <c r="F16" s="32"/>
      <c r="G16" s="32"/>
      <c r="H16" s="32">
        <v>0</v>
      </c>
      <c r="I16" s="32">
        <v>0</v>
      </c>
      <c r="J16" s="32">
        <v>607304</v>
      </c>
      <c r="K16" s="32">
        <v>50986</v>
      </c>
      <c r="L16" s="32" t="s">
        <v>367</v>
      </c>
      <c r="M16" s="32">
        <v>33486</v>
      </c>
      <c r="N16" s="32">
        <v>315000</v>
      </c>
    </row>
    <row r="17" spans="1:14" s="10" customFormat="1" ht="12.75">
      <c r="A17" s="1" t="s">
        <v>135</v>
      </c>
      <c r="B17" s="2" t="s">
        <v>89</v>
      </c>
      <c r="C17" s="40">
        <v>80830</v>
      </c>
      <c r="D17" s="32">
        <v>476</v>
      </c>
      <c r="E17" s="31">
        <v>1094</v>
      </c>
      <c r="F17" s="32"/>
      <c r="G17" s="32"/>
      <c r="H17" s="32">
        <v>0</v>
      </c>
      <c r="I17" s="32">
        <v>0</v>
      </c>
      <c r="J17" s="32">
        <v>166617</v>
      </c>
      <c r="K17" s="32">
        <v>21899</v>
      </c>
      <c r="L17" s="32" t="s">
        <v>367</v>
      </c>
      <c r="M17" s="32">
        <v>49439</v>
      </c>
      <c r="N17" s="32">
        <v>14536</v>
      </c>
    </row>
    <row r="18" spans="1:14" s="10" customFormat="1" ht="12.75">
      <c r="A18" s="1" t="s">
        <v>23</v>
      </c>
      <c r="B18" s="2" t="s">
        <v>24</v>
      </c>
      <c r="C18" s="40">
        <v>76418</v>
      </c>
      <c r="D18" s="32">
        <v>886</v>
      </c>
      <c r="E18" s="31">
        <v>3152</v>
      </c>
      <c r="F18" s="32"/>
      <c r="G18" s="32"/>
      <c r="H18" s="32">
        <v>0</v>
      </c>
      <c r="I18" s="32">
        <v>0</v>
      </c>
      <c r="J18" s="32">
        <v>306947</v>
      </c>
      <c r="K18" s="32">
        <v>20731</v>
      </c>
      <c r="L18" s="32" t="s">
        <v>367</v>
      </c>
      <c r="M18" s="32">
        <v>49867</v>
      </c>
      <c r="N18" s="32">
        <v>46115</v>
      </c>
    </row>
    <row r="19" spans="1:14" s="10" customFormat="1" ht="12.75">
      <c r="A19" s="1" t="s">
        <v>172</v>
      </c>
      <c r="B19" s="2" t="s">
        <v>130</v>
      </c>
      <c r="C19" s="40">
        <v>76265</v>
      </c>
      <c r="D19" s="32">
        <v>849</v>
      </c>
      <c r="E19" s="31">
        <v>2928</v>
      </c>
      <c r="F19" s="32"/>
      <c r="G19" s="32"/>
      <c r="H19" s="32">
        <v>846</v>
      </c>
      <c r="I19" s="32">
        <v>2844</v>
      </c>
      <c r="J19" s="32">
        <v>403110</v>
      </c>
      <c r="K19" s="32">
        <v>110817</v>
      </c>
      <c r="L19" s="32" t="s">
        <v>367</v>
      </c>
      <c r="M19" s="32">
        <v>41989</v>
      </c>
      <c r="N19" s="32">
        <v>34861</v>
      </c>
    </row>
    <row r="20" spans="1:14" s="10" customFormat="1" ht="12.75">
      <c r="A20" s="1" t="s">
        <v>123</v>
      </c>
      <c r="B20" s="2" t="s">
        <v>89</v>
      </c>
      <c r="C20" s="40">
        <v>75242</v>
      </c>
      <c r="D20" s="32">
        <v>88</v>
      </c>
      <c r="E20" s="31">
        <v>2</v>
      </c>
      <c r="F20" s="32"/>
      <c r="G20" s="32"/>
      <c r="H20" s="32">
        <v>0</v>
      </c>
      <c r="I20" s="32">
        <v>0</v>
      </c>
      <c r="J20" s="32">
        <v>172267</v>
      </c>
      <c r="K20" s="32">
        <v>61654</v>
      </c>
      <c r="L20" s="32" t="s">
        <v>367</v>
      </c>
      <c r="M20" s="32">
        <v>33222</v>
      </c>
      <c r="N20" s="32">
        <v>3278</v>
      </c>
    </row>
    <row r="21" spans="1:14" s="10" customFormat="1" ht="12.75">
      <c r="A21" s="1" t="s">
        <v>220</v>
      </c>
      <c r="B21" s="2" t="s">
        <v>221</v>
      </c>
      <c r="C21" s="40">
        <v>74578</v>
      </c>
      <c r="D21" s="32">
        <v>0</v>
      </c>
      <c r="E21" s="31">
        <v>29</v>
      </c>
      <c r="F21" s="32"/>
      <c r="G21" s="32"/>
      <c r="H21" s="32">
        <v>333</v>
      </c>
      <c r="I21" s="32">
        <v>2359</v>
      </c>
      <c r="J21" s="32">
        <v>218386</v>
      </c>
      <c r="K21" s="32">
        <v>28336</v>
      </c>
      <c r="L21" s="32">
        <v>0</v>
      </c>
      <c r="M21" s="32">
        <v>27552</v>
      </c>
      <c r="N21" s="32">
        <v>83928</v>
      </c>
    </row>
    <row r="22" spans="1:14" s="10" customFormat="1" ht="12.75">
      <c r="A22" s="1" t="s">
        <v>217</v>
      </c>
      <c r="B22" s="2" t="s">
        <v>218</v>
      </c>
      <c r="C22" s="40">
        <v>72100</v>
      </c>
      <c r="D22" s="32">
        <v>1523</v>
      </c>
      <c r="E22" s="31">
        <v>345</v>
      </c>
      <c r="F22" s="32"/>
      <c r="G22" s="32"/>
      <c r="H22" s="32">
        <v>657</v>
      </c>
      <c r="I22" s="32">
        <v>490</v>
      </c>
      <c r="J22" s="32">
        <v>265848</v>
      </c>
      <c r="K22" s="32">
        <v>39810</v>
      </c>
      <c r="L22" s="32">
        <v>830</v>
      </c>
      <c r="M22" s="32">
        <v>57416</v>
      </c>
      <c r="N22" s="32">
        <v>119530</v>
      </c>
    </row>
    <row r="23" spans="1:14" s="10" customFormat="1" ht="12.75">
      <c r="A23" s="1" t="s">
        <v>12</v>
      </c>
      <c r="B23" s="2" t="s">
        <v>7</v>
      </c>
      <c r="C23" s="40">
        <v>70954</v>
      </c>
      <c r="D23" s="32">
        <v>2353</v>
      </c>
      <c r="E23" s="31">
        <v>845</v>
      </c>
      <c r="F23" s="32"/>
      <c r="G23" s="32"/>
      <c r="H23" s="32">
        <v>0</v>
      </c>
      <c r="I23" s="32">
        <v>2</v>
      </c>
      <c r="J23" s="32">
        <v>370849</v>
      </c>
      <c r="K23" s="32">
        <v>52791</v>
      </c>
      <c r="L23" s="32" t="s">
        <v>367</v>
      </c>
      <c r="M23" s="32">
        <v>89154</v>
      </c>
      <c r="N23" s="32">
        <v>19905</v>
      </c>
    </row>
    <row r="24" spans="1:14" s="10" customFormat="1" ht="12.75">
      <c r="A24" s="1" t="s">
        <v>177</v>
      </c>
      <c r="B24" s="2" t="s">
        <v>174</v>
      </c>
      <c r="C24" s="40">
        <v>64696</v>
      </c>
      <c r="D24" s="32">
        <v>0</v>
      </c>
      <c r="E24" s="31">
        <v>0</v>
      </c>
      <c r="F24" s="32"/>
      <c r="G24" s="32"/>
      <c r="H24" s="32">
        <v>1450</v>
      </c>
      <c r="I24" s="32">
        <v>2815</v>
      </c>
      <c r="J24" s="32">
        <v>325153</v>
      </c>
      <c r="K24" s="32">
        <v>10480</v>
      </c>
      <c r="L24" s="32">
        <v>117</v>
      </c>
      <c r="M24" s="32">
        <v>53141</v>
      </c>
      <c r="N24" s="32">
        <v>25437</v>
      </c>
    </row>
    <row r="25" spans="1:14" s="10" customFormat="1" ht="12.75">
      <c r="A25" s="1" t="s">
        <v>157</v>
      </c>
      <c r="B25" s="2" t="s">
        <v>71</v>
      </c>
      <c r="C25" s="40">
        <v>59062</v>
      </c>
      <c r="D25" s="35">
        <v>0</v>
      </c>
      <c r="E25" s="47">
        <v>95</v>
      </c>
      <c r="F25" s="35"/>
      <c r="G25" s="35"/>
      <c r="H25" s="35">
        <v>0</v>
      </c>
      <c r="I25" s="35">
        <v>553</v>
      </c>
      <c r="J25" s="35">
        <v>212287</v>
      </c>
      <c r="K25" s="35">
        <v>43360</v>
      </c>
      <c r="L25" s="35">
        <v>6831</v>
      </c>
      <c r="M25" s="35">
        <v>45008</v>
      </c>
      <c r="N25" s="35">
        <v>17122</v>
      </c>
    </row>
    <row r="26" spans="1:14" s="10" customFormat="1" ht="12.75">
      <c r="A26" s="1" t="s">
        <v>136</v>
      </c>
      <c r="B26" s="2" t="s">
        <v>114</v>
      </c>
      <c r="C26" s="40">
        <v>58997</v>
      </c>
      <c r="D26" s="32">
        <v>684</v>
      </c>
      <c r="E26" s="31">
        <v>1292</v>
      </c>
      <c r="F26" s="32"/>
      <c r="G26" s="32"/>
      <c r="H26" s="32">
        <v>0</v>
      </c>
      <c r="I26" s="32">
        <v>0</v>
      </c>
      <c r="J26" s="32">
        <v>362002</v>
      </c>
      <c r="K26" s="32">
        <v>71538</v>
      </c>
      <c r="L26" s="32" t="s">
        <v>367</v>
      </c>
      <c r="M26" s="32">
        <v>35739</v>
      </c>
      <c r="N26" s="32" t="s">
        <v>367</v>
      </c>
    </row>
    <row r="27" spans="1:14" s="10" customFormat="1" ht="12.75">
      <c r="A27" s="1" t="s">
        <v>215</v>
      </c>
      <c r="B27" s="2" t="s">
        <v>214</v>
      </c>
      <c r="C27" s="40">
        <v>55921</v>
      </c>
      <c r="D27" s="32">
        <v>0</v>
      </c>
      <c r="E27" s="31">
        <v>51</v>
      </c>
      <c r="F27" s="32">
        <v>27235</v>
      </c>
      <c r="G27" s="32">
        <v>26894</v>
      </c>
      <c r="H27" s="32">
        <v>339</v>
      </c>
      <c r="I27" s="32">
        <v>50</v>
      </c>
      <c r="J27" s="32">
        <v>152210</v>
      </c>
      <c r="K27" s="32">
        <v>3771</v>
      </c>
      <c r="L27" s="32">
        <v>118</v>
      </c>
      <c r="M27" s="32">
        <v>18831</v>
      </c>
      <c r="N27" s="32">
        <v>68857</v>
      </c>
    </row>
    <row r="28" spans="1:14" s="10" customFormat="1" ht="12.75">
      <c r="A28" s="1" t="s">
        <v>216</v>
      </c>
      <c r="B28" s="2" t="s">
        <v>62</v>
      </c>
      <c r="C28" s="40">
        <v>51760</v>
      </c>
      <c r="D28" s="32">
        <v>595</v>
      </c>
      <c r="E28" s="31">
        <v>1985</v>
      </c>
      <c r="F28" s="32"/>
      <c r="G28" s="32"/>
      <c r="H28" s="32">
        <v>0</v>
      </c>
      <c r="I28" s="32">
        <v>0</v>
      </c>
      <c r="J28" s="32">
        <v>134101</v>
      </c>
      <c r="K28" s="32">
        <v>10350</v>
      </c>
      <c r="L28" s="32">
        <v>169</v>
      </c>
      <c r="M28" s="32">
        <v>21412</v>
      </c>
      <c r="N28" s="32">
        <v>120277</v>
      </c>
    </row>
    <row r="29" spans="1:14" s="10" customFormat="1" ht="12.75">
      <c r="A29" s="1" t="s">
        <v>70</v>
      </c>
      <c r="B29" s="2" t="s">
        <v>71</v>
      </c>
      <c r="C29" s="40">
        <v>51170</v>
      </c>
      <c r="D29" s="32">
        <v>0</v>
      </c>
      <c r="E29" s="31">
        <v>89</v>
      </c>
      <c r="F29" s="32"/>
      <c r="G29" s="32"/>
      <c r="H29" s="32">
        <v>286</v>
      </c>
      <c r="I29" s="32">
        <v>1690</v>
      </c>
      <c r="J29" s="32">
        <v>171031</v>
      </c>
      <c r="K29" s="32">
        <v>31982</v>
      </c>
      <c r="L29" s="32">
        <v>7374</v>
      </c>
      <c r="M29" s="32">
        <v>59321</v>
      </c>
      <c r="N29" s="32">
        <v>46529</v>
      </c>
    </row>
    <row r="30" spans="1:14" s="10" customFormat="1" ht="12.75">
      <c r="A30" s="1" t="s">
        <v>21</v>
      </c>
      <c r="B30" s="2" t="s">
        <v>22</v>
      </c>
      <c r="C30" s="40">
        <v>44764</v>
      </c>
      <c r="D30" s="32">
        <v>571</v>
      </c>
      <c r="E30" s="31">
        <v>0</v>
      </c>
      <c r="F30" s="32"/>
      <c r="G30" s="32"/>
      <c r="H30" s="32">
        <v>576</v>
      </c>
      <c r="I30" s="32">
        <v>621</v>
      </c>
      <c r="J30" s="32">
        <v>135363</v>
      </c>
      <c r="K30" s="32">
        <v>24230</v>
      </c>
      <c r="L30" s="32">
        <v>3200</v>
      </c>
      <c r="M30" s="32">
        <v>10125</v>
      </c>
      <c r="N30" s="32">
        <v>10867</v>
      </c>
    </row>
    <row r="31" spans="1:14" s="10" customFormat="1" ht="12.75">
      <c r="A31" s="1" t="s">
        <v>276</v>
      </c>
      <c r="B31" s="2" t="s">
        <v>277</v>
      </c>
      <c r="C31" s="40">
        <v>44436</v>
      </c>
      <c r="D31" s="32">
        <v>0</v>
      </c>
      <c r="E31" s="31">
        <v>0</v>
      </c>
      <c r="F31" s="32">
        <v>11410</v>
      </c>
      <c r="G31" s="32">
        <v>12749</v>
      </c>
      <c r="H31" s="32">
        <v>135</v>
      </c>
      <c r="I31" s="32">
        <v>88</v>
      </c>
      <c r="J31" s="32">
        <v>63960</v>
      </c>
      <c r="K31" s="32">
        <v>15704</v>
      </c>
      <c r="L31" s="32">
        <v>256</v>
      </c>
      <c r="M31" s="32">
        <v>9453</v>
      </c>
      <c r="N31" s="32">
        <v>1188</v>
      </c>
    </row>
    <row r="32" spans="1:14" s="10" customFormat="1" ht="12.75">
      <c r="A32" s="1" t="s">
        <v>88</v>
      </c>
      <c r="B32" s="2" t="s">
        <v>89</v>
      </c>
      <c r="C32" s="40">
        <v>41810</v>
      </c>
      <c r="D32" s="32">
        <v>0</v>
      </c>
      <c r="E32" s="31">
        <v>0</v>
      </c>
      <c r="F32" s="32"/>
      <c r="G32" s="32"/>
      <c r="H32" s="32">
        <v>694</v>
      </c>
      <c r="I32" s="32">
        <v>1976</v>
      </c>
      <c r="J32" s="32">
        <v>226812</v>
      </c>
      <c r="K32" s="32">
        <v>29541</v>
      </c>
      <c r="L32" s="32">
        <v>4</v>
      </c>
      <c r="M32" s="32">
        <v>22855</v>
      </c>
      <c r="N32" s="32">
        <v>35810</v>
      </c>
    </row>
    <row r="33" spans="1:14" s="10" customFormat="1" ht="12.75">
      <c r="A33" s="1" t="s">
        <v>223</v>
      </c>
      <c r="B33" s="2" t="s">
        <v>170</v>
      </c>
      <c r="C33" s="40">
        <v>40389</v>
      </c>
      <c r="D33" s="32">
        <v>0</v>
      </c>
      <c r="E33" s="31">
        <v>0</v>
      </c>
      <c r="F33" s="32">
        <v>22253</v>
      </c>
      <c r="G33" s="32">
        <v>18898</v>
      </c>
      <c r="H33" s="32">
        <v>435</v>
      </c>
      <c r="I33" s="32">
        <v>28</v>
      </c>
      <c r="J33" s="32">
        <v>153959</v>
      </c>
      <c r="K33" s="32">
        <v>6022</v>
      </c>
      <c r="L33" s="32">
        <v>2006</v>
      </c>
      <c r="M33" s="32">
        <v>16661</v>
      </c>
      <c r="N33" s="32">
        <v>19449</v>
      </c>
    </row>
    <row r="34" spans="1:14" s="10" customFormat="1" ht="12.75">
      <c r="A34" s="1" t="s">
        <v>56</v>
      </c>
      <c r="B34" s="2" t="s">
        <v>22</v>
      </c>
      <c r="C34" s="40">
        <v>40258</v>
      </c>
      <c r="D34" s="32">
        <v>0</v>
      </c>
      <c r="E34" s="31">
        <v>0</v>
      </c>
      <c r="F34" s="32"/>
      <c r="G34" s="32"/>
      <c r="H34" s="32">
        <v>535</v>
      </c>
      <c r="I34" s="32">
        <v>2559</v>
      </c>
      <c r="J34" s="32">
        <v>212659</v>
      </c>
      <c r="K34" s="32">
        <v>10839</v>
      </c>
      <c r="L34" s="32">
        <v>545</v>
      </c>
      <c r="M34" s="32">
        <v>16156</v>
      </c>
      <c r="N34" s="32">
        <v>52579</v>
      </c>
    </row>
    <row r="35" spans="1:14" s="10" customFormat="1" ht="12.75">
      <c r="A35" s="1" t="s">
        <v>137</v>
      </c>
      <c r="B35" s="2" t="s">
        <v>138</v>
      </c>
      <c r="C35" s="40">
        <v>39364</v>
      </c>
      <c r="D35" s="32">
        <v>0</v>
      </c>
      <c r="E35" s="31">
        <v>38</v>
      </c>
      <c r="F35" s="32"/>
      <c r="G35" s="32"/>
      <c r="H35" s="32">
        <v>891</v>
      </c>
      <c r="I35" s="32">
        <v>2148</v>
      </c>
      <c r="J35" s="32">
        <v>106179</v>
      </c>
      <c r="K35" s="32">
        <v>10068</v>
      </c>
      <c r="L35" s="32" t="s">
        <v>367</v>
      </c>
      <c r="M35" s="32">
        <v>22612</v>
      </c>
      <c r="N35" s="32">
        <v>67952</v>
      </c>
    </row>
    <row r="36" spans="1:14" s="10" customFormat="1" ht="12.75">
      <c r="A36" s="1" t="s">
        <v>362</v>
      </c>
      <c r="B36" s="2" t="s">
        <v>42</v>
      </c>
      <c r="C36" s="40">
        <v>37749</v>
      </c>
      <c r="D36" s="32">
        <v>726</v>
      </c>
      <c r="E36" s="31">
        <v>50</v>
      </c>
      <c r="F36" s="32">
        <v>19061</v>
      </c>
      <c r="G36" s="32">
        <v>18308</v>
      </c>
      <c r="H36" s="32">
        <v>223</v>
      </c>
      <c r="I36" s="32">
        <v>0</v>
      </c>
      <c r="J36" s="32">
        <v>201288</v>
      </c>
      <c r="K36" s="32">
        <v>49305</v>
      </c>
      <c r="L36" s="32" t="s">
        <v>367</v>
      </c>
      <c r="M36" s="32">
        <v>15975</v>
      </c>
      <c r="N36" s="32">
        <v>32226</v>
      </c>
    </row>
    <row r="37" spans="1:14" s="10" customFormat="1" ht="12.75">
      <c r="A37" s="1" t="s">
        <v>126</v>
      </c>
      <c r="B37" s="2" t="s">
        <v>49</v>
      </c>
      <c r="C37" s="40">
        <v>37608</v>
      </c>
      <c r="D37" s="32">
        <v>11121</v>
      </c>
      <c r="E37" s="31">
        <v>16808</v>
      </c>
      <c r="F37" s="32"/>
      <c r="G37" s="32"/>
      <c r="H37" s="32">
        <v>600</v>
      </c>
      <c r="I37" s="32">
        <v>627</v>
      </c>
      <c r="J37" s="32">
        <v>175106</v>
      </c>
      <c r="K37" s="32">
        <v>27716</v>
      </c>
      <c r="L37" s="32" t="s">
        <v>367</v>
      </c>
      <c r="M37" s="32">
        <v>15348</v>
      </c>
      <c r="N37" s="32">
        <v>53456</v>
      </c>
    </row>
    <row r="38" spans="1:14" s="10" customFormat="1" ht="12.75">
      <c r="A38" s="1" t="s">
        <v>175</v>
      </c>
      <c r="B38" s="2" t="s">
        <v>176</v>
      </c>
      <c r="C38" s="40">
        <v>37128</v>
      </c>
      <c r="D38" s="32">
        <v>11967</v>
      </c>
      <c r="E38" s="31">
        <v>20436</v>
      </c>
      <c r="F38" s="32">
        <v>7437</v>
      </c>
      <c r="G38" s="32">
        <v>19110</v>
      </c>
      <c r="H38" s="32">
        <v>254</v>
      </c>
      <c r="I38" s="32">
        <v>28</v>
      </c>
      <c r="J38" s="32">
        <v>232747</v>
      </c>
      <c r="K38" s="32">
        <v>11041</v>
      </c>
      <c r="L38" s="32" t="s">
        <v>367</v>
      </c>
      <c r="M38" s="32">
        <v>17638</v>
      </c>
      <c r="N38" s="32">
        <v>2966</v>
      </c>
    </row>
    <row r="39" spans="1:14" s="10" customFormat="1" ht="12.75">
      <c r="A39" s="1" t="s">
        <v>263</v>
      </c>
      <c r="B39" s="2" t="s">
        <v>264</v>
      </c>
      <c r="C39" s="40">
        <v>36273</v>
      </c>
      <c r="D39" s="32">
        <v>0</v>
      </c>
      <c r="E39" s="31">
        <v>1230</v>
      </c>
      <c r="F39" s="32"/>
      <c r="G39" s="32"/>
      <c r="H39" s="32">
        <v>226</v>
      </c>
      <c r="I39" s="32">
        <v>1167</v>
      </c>
      <c r="J39" s="32">
        <v>106008</v>
      </c>
      <c r="K39" s="32">
        <v>15808</v>
      </c>
      <c r="L39" s="34">
        <v>442</v>
      </c>
      <c r="M39" s="32">
        <v>14830</v>
      </c>
      <c r="N39" s="32">
        <v>13916</v>
      </c>
    </row>
    <row r="40" spans="1:14" s="10" customFormat="1" ht="12.75">
      <c r="A40" s="1" t="s">
        <v>197</v>
      </c>
      <c r="B40" s="2" t="s">
        <v>198</v>
      </c>
      <c r="C40" s="40">
        <v>35339</v>
      </c>
      <c r="D40" s="32">
        <v>40</v>
      </c>
      <c r="E40" s="31">
        <v>146</v>
      </c>
      <c r="F40" s="32"/>
      <c r="G40" s="32"/>
      <c r="H40" s="32">
        <v>22</v>
      </c>
      <c r="I40" s="32">
        <v>4</v>
      </c>
      <c r="J40" s="32">
        <v>165167</v>
      </c>
      <c r="K40" s="32">
        <v>43941</v>
      </c>
      <c r="L40" s="32" t="s">
        <v>367</v>
      </c>
      <c r="M40" s="32">
        <v>32248</v>
      </c>
      <c r="N40" s="32">
        <v>31469</v>
      </c>
    </row>
    <row r="41" spans="1:14" s="10" customFormat="1" ht="12.75">
      <c r="A41" s="1" t="s">
        <v>149</v>
      </c>
      <c r="B41" s="2" t="s">
        <v>58</v>
      </c>
      <c r="C41" s="40">
        <v>35296</v>
      </c>
      <c r="D41" s="35">
        <v>0</v>
      </c>
      <c r="E41" s="47">
        <v>6</v>
      </c>
      <c r="F41" s="35">
        <v>19207</v>
      </c>
      <c r="G41" s="35">
        <v>16030</v>
      </c>
      <c r="H41" s="35">
        <v>280</v>
      </c>
      <c r="I41" s="35">
        <v>44</v>
      </c>
      <c r="J41" s="35">
        <v>170407</v>
      </c>
      <c r="K41" s="35">
        <v>27218</v>
      </c>
      <c r="L41" s="35">
        <v>3921</v>
      </c>
      <c r="M41" s="35">
        <v>32955</v>
      </c>
      <c r="N41" s="35">
        <v>70890</v>
      </c>
    </row>
    <row r="42" spans="1:14" s="10" customFormat="1" ht="12.75">
      <c r="A42" s="1" t="s">
        <v>188</v>
      </c>
      <c r="B42" s="2" t="s">
        <v>189</v>
      </c>
      <c r="C42" s="40">
        <v>34992</v>
      </c>
      <c r="D42" s="32">
        <v>0</v>
      </c>
      <c r="E42" s="31">
        <v>20</v>
      </c>
      <c r="F42" s="32"/>
      <c r="G42" s="32"/>
      <c r="H42" s="32">
        <v>0</v>
      </c>
      <c r="I42" s="32">
        <v>0</v>
      </c>
      <c r="J42" s="32">
        <v>308920</v>
      </c>
      <c r="K42" s="32">
        <v>1620</v>
      </c>
      <c r="L42" s="32" t="s">
        <v>367</v>
      </c>
      <c r="M42" s="32">
        <v>87124</v>
      </c>
      <c r="N42" s="32">
        <v>63941</v>
      </c>
    </row>
    <row r="43" spans="1:14" s="10" customFormat="1" ht="12.75">
      <c r="A43" s="1" t="s">
        <v>29</v>
      </c>
      <c r="B43" s="2" t="s">
        <v>30</v>
      </c>
      <c r="C43" s="40">
        <v>34125</v>
      </c>
      <c r="D43" s="32">
        <v>318</v>
      </c>
      <c r="E43" s="31">
        <v>744</v>
      </c>
      <c r="F43" s="32"/>
      <c r="G43" s="32"/>
      <c r="H43" s="32">
        <v>529</v>
      </c>
      <c r="I43" s="32">
        <v>621</v>
      </c>
      <c r="J43" s="32">
        <v>96551</v>
      </c>
      <c r="K43" s="32">
        <v>7215</v>
      </c>
      <c r="L43" s="32">
        <v>1764</v>
      </c>
      <c r="M43" s="32">
        <v>8419</v>
      </c>
      <c r="N43" s="32">
        <v>364383</v>
      </c>
    </row>
    <row r="44" spans="1:14" s="10" customFormat="1" ht="12.75">
      <c r="A44" s="1" t="s">
        <v>171</v>
      </c>
      <c r="B44" s="2" t="s">
        <v>38</v>
      </c>
      <c r="C44" s="40">
        <v>33924</v>
      </c>
      <c r="D44" s="32">
        <v>212</v>
      </c>
      <c r="E44" s="31">
        <v>246</v>
      </c>
      <c r="F44" s="32"/>
      <c r="G44" s="32"/>
      <c r="H44" s="32">
        <v>219</v>
      </c>
      <c r="I44" s="32">
        <v>264</v>
      </c>
      <c r="J44" s="32">
        <v>108192</v>
      </c>
      <c r="K44" s="32">
        <v>8909</v>
      </c>
      <c r="L44" s="32" t="s">
        <v>367</v>
      </c>
      <c r="M44" s="32">
        <v>28680</v>
      </c>
      <c r="N44" s="32">
        <v>11003</v>
      </c>
    </row>
    <row r="45" spans="1:14" s="10" customFormat="1" ht="12.75">
      <c r="A45" s="1" t="s">
        <v>324</v>
      </c>
      <c r="B45" s="2" t="s">
        <v>66</v>
      </c>
      <c r="C45" s="40">
        <v>32884</v>
      </c>
      <c r="D45" s="32">
        <v>2</v>
      </c>
      <c r="E45" s="31">
        <v>2</v>
      </c>
      <c r="F45" s="32">
        <v>21779</v>
      </c>
      <c r="G45" s="32">
        <v>26915</v>
      </c>
      <c r="H45" s="32">
        <v>341</v>
      </c>
      <c r="I45" s="32">
        <v>67</v>
      </c>
      <c r="J45" s="32">
        <v>188797</v>
      </c>
      <c r="K45" s="32">
        <v>15442</v>
      </c>
      <c r="L45" s="32">
        <v>0</v>
      </c>
      <c r="M45" s="32">
        <v>9724</v>
      </c>
      <c r="N45" s="32">
        <v>46282</v>
      </c>
    </row>
    <row r="46" spans="1:14" s="10" customFormat="1" ht="12.75">
      <c r="A46" s="1" t="s">
        <v>180</v>
      </c>
      <c r="B46" s="2" t="s">
        <v>20</v>
      </c>
      <c r="C46" s="40">
        <v>32807</v>
      </c>
      <c r="D46" s="32">
        <v>8</v>
      </c>
      <c r="E46" s="31">
        <v>601</v>
      </c>
      <c r="F46" s="32"/>
      <c r="G46" s="32"/>
      <c r="H46" s="32">
        <v>0</v>
      </c>
      <c r="I46" s="32">
        <v>0</v>
      </c>
      <c r="J46" s="32">
        <v>146808</v>
      </c>
      <c r="K46" s="32">
        <v>6791</v>
      </c>
      <c r="L46" s="32">
        <v>0</v>
      </c>
      <c r="M46" s="32">
        <v>81276</v>
      </c>
      <c r="N46" s="32">
        <v>91328</v>
      </c>
    </row>
    <row r="47" spans="1:14" s="10" customFormat="1" ht="12.75">
      <c r="A47" s="1" t="s">
        <v>155</v>
      </c>
      <c r="B47" s="2" t="s">
        <v>156</v>
      </c>
      <c r="C47" s="40">
        <v>32428</v>
      </c>
      <c r="D47" s="32">
        <v>0</v>
      </c>
      <c r="E47" s="31">
        <v>104</v>
      </c>
      <c r="F47" s="32">
        <v>15103</v>
      </c>
      <c r="G47" s="32">
        <v>13686</v>
      </c>
      <c r="H47" s="32">
        <v>333</v>
      </c>
      <c r="I47" s="32">
        <v>52</v>
      </c>
      <c r="J47" s="32">
        <v>109146</v>
      </c>
      <c r="K47" s="32">
        <v>8190</v>
      </c>
      <c r="L47" s="32">
        <v>0</v>
      </c>
      <c r="M47" s="32">
        <v>17747</v>
      </c>
      <c r="N47" s="32">
        <v>41344</v>
      </c>
    </row>
    <row r="48" spans="1:14" s="10" customFormat="1" ht="12.75">
      <c r="A48" s="1" t="s">
        <v>153</v>
      </c>
      <c r="B48" s="2" t="s">
        <v>144</v>
      </c>
      <c r="C48" s="40">
        <v>32247</v>
      </c>
      <c r="D48" s="32">
        <v>0</v>
      </c>
      <c r="E48" s="31">
        <v>0</v>
      </c>
      <c r="F48" s="32"/>
      <c r="G48" s="32"/>
      <c r="H48" s="32">
        <v>441</v>
      </c>
      <c r="I48" s="32">
        <v>590</v>
      </c>
      <c r="J48" s="32">
        <v>195736</v>
      </c>
      <c r="K48" s="32">
        <v>20127</v>
      </c>
      <c r="L48" s="32" t="s">
        <v>367</v>
      </c>
      <c r="M48" s="32">
        <v>19351</v>
      </c>
      <c r="N48" s="32">
        <v>73010</v>
      </c>
    </row>
    <row r="49" spans="1:14" s="10" customFormat="1" ht="12.75">
      <c r="A49" s="1" t="s">
        <v>131</v>
      </c>
      <c r="B49" s="2" t="s">
        <v>101</v>
      </c>
      <c r="C49" s="40">
        <v>31658</v>
      </c>
      <c r="D49" s="32">
        <v>0</v>
      </c>
      <c r="E49" s="31">
        <v>232</v>
      </c>
      <c r="F49" s="32">
        <v>14587</v>
      </c>
      <c r="G49" s="32">
        <v>18060</v>
      </c>
      <c r="H49" s="32">
        <v>0</v>
      </c>
      <c r="I49" s="32">
        <v>0</v>
      </c>
      <c r="J49" s="32">
        <v>189617</v>
      </c>
      <c r="K49" s="32">
        <v>46677</v>
      </c>
      <c r="L49" s="32">
        <v>30</v>
      </c>
      <c r="M49" s="32">
        <v>29263</v>
      </c>
      <c r="N49" s="32">
        <v>15532</v>
      </c>
    </row>
    <row r="50" spans="1:14" s="10" customFormat="1" ht="12.75">
      <c r="A50" s="1" t="s">
        <v>151</v>
      </c>
      <c r="B50" s="2" t="s">
        <v>152</v>
      </c>
      <c r="C50" s="40">
        <v>31525</v>
      </c>
      <c r="D50" s="32">
        <v>0</v>
      </c>
      <c r="E50" s="31">
        <v>812</v>
      </c>
      <c r="F50" s="32"/>
      <c r="G50" s="32"/>
      <c r="H50" s="32">
        <v>666</v>
      </c>
      <c r="I50" s="32">
        <v>2402</v>
      </c>
      <c r="J50" s="32">
        <v>201032</v>
      </c>
      <c r="K50" s="32">
        <v>56172</v>
      </c>
      <c r="L50" s="32">
        <v>654</v>
      </c>
      <c r="M50" s="32">
        <v>15675</v>
      </c>
      <c r="N50" s="32">
        <v>54400</v>
      </c>
    </row>
    <row r="51" spans="1:14" s="10" customFormat="1" ht="25.5">
      <c r="A51" s="1" t="s">
        <v>117</v>
      </c>
      <c r="B51" s="2" t="s">
        <v>80</v>
      </c>
      <c r="C51" s="40">
        <v>30385</v>
      </c>
      <c r="D51" s="32">
        <v>29</v>
      </c>
      <c r="E51" s="31">
        <v>0</v>
      </c>
      <c r="F51" s="32"/>
      <c r="G51" s="32"/>
      <c r="H51" s="32">
        <v>670</v>
      </c>
      <c r="I51" s="32">
        <v>476</v>
      </c>
      <c r="J51" s="32">
        <v>200719</v>
      </c>
      <c r="K51" s="32">
        <v>6032</v>
      </c>
      <c r="L51" s="32">
        <v>225</v>
      </c>
      <c r="M51" s="32">
        <v>19319</v>
      </c>
      <c r="N51" s="32">
        <v>20974</v>
      </c>
    </row>
    <row r="52" spans="1:14" s="10" customFormat="1" ht="12.75">
      <c r="A52" s="1" t="s">
        <v>193</v>
      </c>
      <c r="B52" s="2" t="s">
        <v>26</v>
      </c>
      <c r="C52" s="40">
        <v>29817</v>
      </c>
      <c r="D52" s="32">
        <v>1139</v>
      </c>
      <c r="E52" s="31">
        <v>2838</v>
      </c>
      <c r="F52" s="32"/>
      <c r="G52" s="32"/>
      <c r="H52" s="32">
        <v>514</v>
      </c>
      <c r="I52" s="32">
        <v>0</v>
      </c>
      <c r="J52" s="32">
        <v>276171</v>
      </c>
      <c r="K52" s="32">
        <v>8125</v>
      </c>
      <c r="L52" s="32">
        <v>27</v>
      </c>
      <c r="M52" s="32">
        <v>33659</v>
      </c>
      <c r="N52" s="32">
        <v>18653</v>
      </c>
    </row>
    <row r="53" spans="1:14" s="10" customFormat="1" ht="12.75">
      <c r="A53" s="1" t="s">
        <v>98</v>
      </c>
      <c r="B53" s="2" t="s">
        <v>89</v>
      </c>
      <c r="C53" s="40">
        <v>29698</v>
      </c>
      <c r="D53" s="32">
        <v>511</v>
      </c>
      <c r="E53" s="31">
        <v>130</v>
      </c>
      <c r="F53" s="32"/>
      <c r="G53" s="32"/>
      <c r="H53" s="32">
        <v>0</v>
      </c>
      <c r="I53" s="32">
        <v>0</v>
      </c>
      <c r="J53" s="32">
        <v>253906</v>
      </c>
      <c r="K53" s="32">
        <v>29153</v>
      </c>
      <c r="L53" s="32" t="s">
        <v>367</v>
      </c>
      <c r="M53" s="32">
        <v>38950</v>
      </c>
      <c r="N53" s="32">
        <v>19877</v>
      </c>
    </row>
    <row r="54" spans="1:14" s="10" customFormat="1" ht="12.75">
      <c r="A54" s="1" t="s">
        <v>320</v>
      </c>
      <c r="B54" s="2" t="s">
        <v>295</v>
      </c>
      <c r="C54" s="40">
        <v>29596</v>
      </c>
      <c r="D54" s="32">
        <v>1</v>
      </c>
      <c r="E54" s="31">
        <v>46</v>
      </c>
      <c r="F54" s="32">
        <v>21331</v>
      </c>
      <c r="G54" s="32">
        <v>10858</v>
      </c>
      <c r="H54" s="32">
        <v>516</v>
      </c>
      <c r="I54" s="32">
        <v>290</v>
      </c>
      <c r="J54" s="32">
        <v>406047</v>
      </c>
      <c r="K54" s="32">
        <v>6563</v>
      </c>
      <c r="L54" s="32" t="s">
        <v>367</v>
      </c>
      <c r="M54" s="32">
        <v>8352</v>
      </c>
      <c r="N54" s="32" t="s">
        <v>367</v>
      </c>
    </row>
    <row r="55" spans="1:14" s="10" customFormat="1" ht="12.75">
      <c r="A55" s="1" t="s">
        <v>158</v>
      </c>
      <c r="B55" s="2" t="s">
        <v>159</v>
      </c>
      <c r="C55" s="40">
        <v>28525</v>
      </c>
      <c r="D55" s="32">
        <v>0</v>
      </c>
      <c r="E55" s="31">
        <v>0</v>
      </c>
      <c r="F55" s="32">
        <v>7376</v>
      </c>
      <c r="G55" s="32">
        <v>11196</v>
      </c>
      <c r="H55" s="32">
        <v>226</v>
      </c>
      <c r="I55" s="32">
        <v>30</v>
      </c>
      <c r="J55" s="32">
        <v>108016</v>
      </c>
      <c r="K55" s="32">
        <v>7352</v>
      </c>
      <c r="L55" s="32" t="s">
        <v>367</v>
      </c>
      <c r="M55" s="32">
        <v>36926</v>
      </c>
      <c r="N55" s="32">
        <v>24713</v>
      </c>
    </row>
    <row r="56" spans="1:14" s="10" customFormat="1" ht="12.75">
      <c r="A56" s="1" t="s">
        <v>256</v>
      </c>
      <c r="B56" s="2" t="s">
        <v>22</v>
      </c>
      <c r="C56" s="40">
        <v>27844</v>
      </c>
      <c r="D56" s="32">
        <v>1</v>
      </c>
      <c r="E56" s="31">
        <v>215</v>
      </c>
      <c r="F56" s="32">
        <v>25392</v>
      </c>
      <c r="G56" s="32">
        <v>26012</v>
      </c>
      <c r="H56" s="32">
        <v>0</v>
      </c>
      <c r="I56" s="32">
        <v>0</v>
      </c>
      <c r="J56" s="32">
        <v>204379</v>
      </c>
      <c r="K56" s="32">
        <v>51515</v>
      </c>
      <c r="L56" s="32">
        <v>39955</v>
      </c>
      <c r="M56" s="32">
        <v>46015</v>
      </c>
      <c r="N56" s="32">
        <v>100870</v>
      </c>
    </row>
    <row r="57" spans="1:14" s="10" customFormat="1" ht="12.75">
      <c r="A57" s="1" t="s">
        <v>312</v>
      </c>
      <c r="B57" s="2" t="s">
        <v>33</v>
      </c>
      <c r="C57" s="40">
        <v>27780</v>
      </c>
      <c r="D57" s="32">
        <v>1403</v>
      </c>
      <c r="E57" s="31">
        <v>457</v>
      </c>
      <c r="F57" s="32"/>
      <c r="G57" s="32"/>
      <c r="H57" s="32">
        <v>614</v>
      </c>
      <c r="I57" s="32">
        <v>731</v>
      </c>
      <c r="J57" s="32">
        <v>171132</v>
      </c>
      <c r="K57" s="32">
        <v>27014</v>
      </c>
      <c r="L57" s="32" t="s">
        <v>367</v>
      </c>
      <c r="M57" s="32">
        <v>14294</v>
      </c>
      <c r="N57" s="32">
        <v>151400</v>
      </c>
    </row>
    <row r="58" spans="1:14" s="10" customFormat="1" ht="12.75">
      <c r="A58" s="1" t="s">
        <v>318</v>
      </c>
      <c r="B58" s="2" t="s">
        <v>319</v>
      </c>
      <c r="C58" s="40">
        <v>27188</v>
      </c>
      <c r="D58" s="32">
        <v>392</v>
      </c>
      <c r="E58" s="31">
        <v>513</v>
      </c>
      <c r="F58" s="32"/>
      <c r="G58" s="32"/>
      <c r="H58" s="32">
        <v>323</v>
      </c>
      <c r="I58" s="32">
        <v>110</v>
      </c>
      <c r="J58" s="32">
        <v>142338</v>
      </c>
      <c r="K58" s="32">
        <v>19115</v>
      </c>
      <c r="L58" s="32">
        <v>939</v>
      </c>
      <c r="M58" s="32">
        <v>9969</v>
      </c>
      <c r="N58" s="32">
        <v>67726</v>
      </c>
    </row>
    <row r="59" spans="1:14" s="10" customFormat="1" ht="12.75">
      <c r="A59" s="1" t="s">
        <v>248</v>
      </c>
      <c r="B59" s="2" t="s">
        <v>7</v>
      </c>
      <c r="C59" s="40">
        <v>26099</v>
      </c>
      <c r="D59" s="32">
        <v>0</v>
      </c>
      <c r="E59" s="31">
        <v>125</v>
      </c>
      <c r="F59" s="32"/>
      <c r="G59" s="32"/>
      <c r="H59" s="32">
        <v>317</v>
      </c>
      <c r="I59" s="32">
        <v>871</v>
      </c>
      <c r="J59" s="32">
        <v>84800</v>
      </c>
      <c r="K59" s="32">
        <v>7722</v>
      </c>
      <c r="L59" s="34">
        <v>33</v>
      </c>
      <c r="M59" s="32">
        <v>13158</v>
      </c>
      <c r="N59" s="32">
        <v>8079</v>
      </c>
    </row>
    <row r="60" spans="1:14" s="10" customFormat="1" ht="12.75">
      <c r="A60" s="1" t="s">
        <v>127</v>
      </c>
      <c r="B60" s="2" t="s">
        <v>128</v>
      </c>
      <c r="C60" s="40">
        <v>25740</v>
      </c>
      <c r="D60" s="32">
        <v>0</v>
      </c>
      <c r="E60" s="31">
        <v>4</v>
      </c>
      <c r="F60" s="32">
        <v>13659</v>
      </c>
      <c r="G60" s="32">
        <v>13349</v>
      </c>
      <c r="H60" s="32">
        <v>0</v>
      </c>
      <c r="I60" s="32">
        <v>0</v>
      </c>
      <c r="J60" s="32">
        <v>92212</v>
      </c>
      <c r="K60" s="32">
        <v>6930</v>
      </c>
      <c r="L60" s="32">
        <v>99</v>
      </c>
      <c r="M60" s="32">
        <v>13208</v>
      </c>
      <c r="N60" s="32">
        <v>25923</v>
      </c>
    </row>
    <row r="61" spans="1:14" s="10" customFormat="1" ht="12.75">
      <c r="A61" s="1" t="s">
        <v>86</v>
      </c>
      <c r="B61" s="2" t="s">
        <v>87</v>
      </c>
      <c r="C61" s="40">
        <v>24587</v>
      </c>
      <c r="D61" s="32">
        <v>916</v>
      </c>
      <c r="E61" s="31">
        <v>785</v>
      </c>
      <c r="F61" s="32"/>
      <c r="G61" s="32"/>
      <c r="H61" s="32">
        <v>0</v>
      </c>
      <c r="I61" s="32">
        <v>0</v>
      </c>
      <c r="J61" s="32">
        <v>132908</v>
      </c>
      <c r="K61" s="32">
        <v>10556</v>
      </c>
      <c r="L61" s="32">
        <v>44</v>
      </c>
      <c r="M61" s="32">
        <v>17171</v>
      </c>
      <c r="N61" s="32">
        <v>11769</v>
      </c>
    </row>
    <row r="62" spans="1:14" s="10" customFormat="1" ht="12.75">
      <c r="A62" s="1" t="s">
        <v>146</v>
      </c>
      <c r="B62" s="2" t="s">
        <v>147</v>
      </c>
      <c r="C62" s="40">
        <v>24334</v>
      </c>
      <c r="D62" s="32">
        <v>28</v>
      </c>
      <c r="E62" s="31">
        <v>0</v>
      </c>
      <c r="F62" s="32">
        <v>24755</v>
      </c>
      <c r="G62" s="32">
        <v>39584</v>
      </c>
      <c r="H62" s="32">
        <v>0</v>
      </c>
      <c r="I62" s="32">
        <v>0</v>
      </c>
      <c r="J62" s="32">
        <v>208821</v>
      </c>
      <c r="K62" s="32">
        <v>24000</v>
      </c>
      <c r="L62" s="32">
        <v>0</v>
      </c>
      <c r="M62" s="32">
        <v>6780</v>
      </c>
      <c r="N62" s="32">
        <v>46010</v>
      </c>
    </row>
    <row r="63" spans="1:14" s="10" customFormat="1" ht="12.75">
      <c r="A63" s="1" t="s">
        <v>108</v>
      </c>
      <c r="B63" s="2" t="s">
        <v>109</v>
      </c>
      <c r="C63" s="40">
        <v>24277</v>
      </c>
      <c r="D63" s="32">
        <v>0</v>
      </c>
      <c r="E63" s="31">
        <v>0</v>
      </c>
      <c r="F63" s="32">
        <v>9538</v>
      </c>
      <c r="G63" s="32">
        <v>5315</v>
      </c>
      <c r="H63" s="32">
        <v>144</v>
      </c>
      <c r="I63" s="32">
        <v>0</v>
      </c>
      <c r="J63" s="32">
        <v>113075</v>
      </c>
      <c r="K63" s="32">
        <v>2750</v>
      </c>
      <c r="L63" s="32" t="s">
        <v>367</v>
      </c>
      <c r="M63" s="32">
        <v>8685</v>
      </c>
      <c r="N63" s="32">
        <v>14299</v>
      </c>
    </row>
    <row r="64" spans="1:14" s="10" customFormat="1" ht="12.75">
      <c r="A64" s="1" t="s">
        <v>226</v>
      </c>
      <c r="B64" s="2" t="s">
        <v>164</v>
      </c>
      <c r="C64" s="40">
        <v>24218</v>
      </c>
      <c r="D64" s="32">
        <v>0</v>
      </c>
      <c r="E64" s="31">
        <v>0</v>
      </c>
      <c r="F64" s="32">
        <v>9544</v>
      </c>
      <c r="G64" s="32">
        <v>13677</v>
      </c>
      <c r="H64" s="32">
        <v>0</v>
      </c>
      <c r="I64" s="32">
        <v>0</v>
      </c>
      <c r="J64" s="32">
        <v>198303</v>
      </c>
      <c r="K64" s="32">
        <v>13520</v>
      </c>
      <c r="L64" s="34">
        <v>1040</v>
      </c>
      <c r="M64" s="32">
        <v>9501</v>
      </c>
      <c r="N64" s="32">
        <v>46571</v>
      </c>
    </row>
    <row r="65" spans="1:14" s="10" customFormat="1" ht="12.75">
      <c r="A65" s="1" t="s">
        <v>274</v>
      </c>
      <c r="B65" s="2" t="s">
        <v>275</v>
      </c>
      <c r="C65" s="40">
        <v>24181</v>
      </c>
      <c r="D65" s="32">
        <v>0</v>
      </c>
      <c r="E65" s="31">
        <v>0</v>
      </c>
      <c r="F65" s="32">
        <v>3395</v>
      </c>
      <c r="G65" s="32">
        <v>4224</v>
      </c>
      <c r="H65" s="32">
        <v>39</v>
      </c>
      <c r="I65" s="32">
        <v>19</v>
      </c>
      <c r="J65" s="32">
        <v>41212</v>
      </c>
      <c r="K65" s="32">
        <v>5733</v>
      </c>
      <c r="L65" s="32">
        <v>1174</v>
      </c>
      <c r="M65" s="32">
        <v>15288</v>
      </c>
      <c r="N65" s="32">
        <v>3904</v>
      </c>
    </row>
    <row r="66" spans="1:14" s="10" customFormat="1" ht="12.75">
      <c r="A66" s="1" t="s">
        <v>41</v>
      </c>
      <c r="B66" s="2" t="s">
        <v>42</v>
      </c>
      <c r="C66" s="40">
        <v>21940</v>
      </c>
      <c r="D66" s="32">
        <v>0</v>
      </c>
      <c r="E66" s="31">
        <v>60</v>
      </c>
      <c r="F66" s="32"/>
      <c r="G66" s="32"/>
      <c r="H66" s="32">
        <v>0</v>
      </c>
      <c r="I66" s="32">
        <v>0</v>
      </c>
      <c r="J66" s="32">
        <v>105065</v>
      </c>
      <c r="K66" s="32">
        <v>4800</v>
      </c>
      <c r="L66" s="32" t="s">
        <v>367</v>
      </c>
      <c r="M66" s="32">
        <v>6551</v>
      </c>
      <c r="N66" s="32">
        <v>12124</v>
      </c>
    </row>
    <row r="67" spans="1:14" s="10" customFormat="1" ht="12.75">
      <c r="A67" s="1" t="s">
        <v>145</v>
      </c>
      <c r="B67" s="2" t="s">
        <v>14</v>
      </c>
      <c r="C67" s="40">
        <v>21932</v>
      </c>
      <c r="D67" s="32">
        <v>718</v>
      </c>
      <c r="E67" s="31">
        <v>135</v>
      </c>
      <c r="F67" s="32"/>
      <c r="G67" s="32"/>
      <c r="H67" s="32">
        <v>532</v>
      </c>
      <c r="I67" s="32">
        <v>1276</v>
      </c>
      <c r="J67" s="32">
        <v>127773</v>
      </c>
      <c r="K67" s="32">
        <v>13092</v>
      </c>
      <c r="L67" s="32" t="s">
        <v>367</v>
      </c>
      <c r="M67" s="32">
        <v>16549</v>
      </c>
      <c r="N67" s="32" t="s">
        <v>367</v>
      </c>
    </row>
    <row r="68" spans="1:14" s="10" customFormat="1" ht="12.75">
      <c r="A68" s="1" t="s">
        <v>199</v>
      </c>
      <c r="B68" s="2" t="s">
        <v>49</v>
      </c>
      <c r="C68" s="40">
        <v>21914</v>
      </c>
      <c r="D68" s="32">
        <v>71</v>
      </c>
      <c r="E68" s="31">
        <v>1042</v>
      </c>
      <c r="F68" s="32"/>
      <c r="G68" s="32"/>
      <c r="H68" s="32">
        <v>386</v>
      </c>
      <c r="I68" s="32">
        <v>962</v>
      </c>
      <c r="J68" s="32">
        <v>190199</v>
      </c>
      <c r="K68" s="32">
        <v>2074</v>
      </c>
      <c r="L68" s="32">
        <v>0</v>
      </c>
      <c r="M68" s="32">
        <v>12200</v>
      </c>
      <c r="N68" s="32">
        <v>7986</v>
      </c>
    </row>
    <row r="69" spans="1:14" s="10" customFormat="1" ht="12.75">
      <c r="A69" s="1" t="s">
        <v>242</v>
      </c>
      <c r="B69" s="2" t="s">
        <v>243</v>
      </c>
      <c r="C69" s="40">
        <v>21575</v>
      </c>
      <c r="D69" s="32">
        <v>0</v>
      </c>
      <c r="E69" s="31">
        <v>514</v>
      </c>
      <c r="F69" s="32"/>
      <c r="G69" s="32"/>
      <c r="H69" s="32">
        <v>0</v>
      </c>
      <c r="I69" s="32">
        <v>429</v>
      </c>
      <c r="J69" s="32">
        <v>240544</v>
      </c>
      <c r="K69" s="32">
        <v>10049</v>
      </c>
      <c r="L69" s="32">
        <v>6881</v>
      </c>
      <c r="M69" s="32">
        <v>9339</v>
      </c>
      <c r="N69" s="32" t="s">
        <v>367</v>
      </c>
    </row>
    <row r="70" spans="1:14" s="10" customFormat="1" ht="12.75">
      <c r="A70" s="1" t="s">
        <v>287</v>
      </c>
      <c r="B70" s="2" t="s">
        <v>288</v>
      </c>
      <c r="C70" s="40">
        <v>21475</v>
      </c>
      <c r="D70" s="32">
        <v>0</v>
      </c>
      <c r="E70" s="31">
        <v>11</v>
      </c>
      <c r="F70" s="32"/>
      <c r="G70" s="32"/>
      <c r="H70" s="32">
        <v>229</v>
      </c>
      <c r="I70" s="32">
        <v>445</v>
      </c>
      <c r="J70" s="32">
        <v>40248</v>
      </c>
      <c r="K70" s="32">
        <v>2288</v>
      </c>
      <c r="L70" s="32">
        <v>35</v>
      </c>
      <c r="M70" s="32">
        <v>11887</v>
      </c>
      <c r="N70" s="32">
        <v>27300</v>
      </c>
    </row>
    <row r="71" spans="1:14" s="10" customFormat="1" ht="12.75">
      <c r="A71" s="1" t="s">
        <v>192</v>
      </c>
      <c r="B71" s="2" t="s">
        <v>89</v>
      </c>
      <c r="C71" s="40">
        <v>20591</v>
      </c>
      <c r="D71" s="32">
        <v>8325</v>
      </c>
      <c r="E71" s="31">
        <v>7143</v>
      </c>
      <c r="F71" s="32"/>
      <c r="G71" s="32"/>
      <c r="H71" s="32">
        <v>210</v>
      </c>
      <c r="I71" s="32">
        <v>874</v>
      </c>
      <c r="J71" s="32">
        <v>70102</v>
      </c>
      <c r="K71" s="32">
        <v>12516</v>
      </c>
      <c r="L71" s="32">
        <v>0</v>
      </c>
      <c r="M71" s="32">
        <v>7359</v>
      </c>
      <c r="N71" s="32">
        <v>14435</v>
      </c>
    </row>
    <row r="72" spans="1:14" s="10" customFormat="1" ht="12.75">
      <c r="A72" s="1" t="s">
        <v>8</v>
      </c>
      <c r="B72" s="2" t="s">
        <v>9</v>
      </c>
      <c r="C72" s="40">
        <v>19845</v>
      </c>
      <c r="D72" s="32">
        <v>0</v>
      </c>
      <c r="E72" s="31">
        <v>197</v>
      </c>
      <c r="F72" s="32"/>
      <c r="G72" s="32"/>
      <c r="H72" s="32">
        <v>352</v>
      </c>
      <c r="I72" s="32">
        <v>826</v>
      </c>
      <c r="J72" s="32">
        <v>69543</v>
      </c>
      <c r="K72" s="32">
        <v>4525</v>
      </c>
      <c r="L72" s="32">
        <v>29</v>
      </c>
      <c r="M72" s="32">
        <v>22546</v>
      </c>
      <c r="N72" s="32">
        <v>12618</v>
      </c>
    </row>
    <row r="73" spans="1:14" s="10" customFormat="1" ht="12.75">
      <c r="A73" s="1" t="s">
        <v>257</v>
      </c>
      <c r="B73" s="2" t="s">
        <v>16</v>
      </c>
      <c r="C73" s="40">
        <v>19601</v>
      </c>
      <c r="D73" s="32">
        <v>968</v>
      </c>
      <c r="E73" s="31">
        <v>665</v>
      </c>
      <c r="F73" s="32"/>
      <c r="G73" s="32"/>
      <c r="H73" s="32">
        <v>630</v>
      </c>
      <c r="I73" s="32">
        <v>14</v>
      </c>
      <c r="J73" s="32">
        <v>197669</v>
      </c>
      <c r="K73" s="32">
        <v>34000</v>
      </c>
      <c r="L73" s="32" t="s">
        <v>367</v>
      </c>
      <c r="M73" s="32">
        <v>32800</v>
      </c>
      <c r="N73" s="32">
        <v>18017</v>
      </c>
    </row>
    <row r="74" spans="1:14" s="10" customFormat="1" ht="12.75">
      <c r="A74" s="1" t="s">
        <v>229</v>
      </c>
      <c r="B74" s="2" t="s">
        <v>7</v>
      </c>
      <c r="C74" s="40">
        <v>19500</v>
      </c>
      <c r="D74" s="32">
        <v>0</v>
      </c>
      <c r="E74" s="31">
        <v>42</v>
      </c>
      <c r="F74" s="32">
        <v>9387</v>
      </c>
      <c r="G74" s="32">
        <v>7527</v>
      </c>
      <c r="H74" s="32">
        <v>241</v>
      </c>
      <c r="I74" s="32">
        <v>25</v>
      </c>
      <c r="J74" s="32">
        <v>113454</v>
      </c>
      <c r="K74" s="32">
        <v>681</v>
      </c>
      <c r="L74" s="32" t="s">
        <v>367</v>
      </c>
      <c r="M74" s="32">
        <v>12173</v>
      </c>
      <c r="N74" s="32">
        <v>22330</v>
      </c>
    </row>
    <row r="75" spans="1:14" s="10" customFormat="1" ht="12.75">
      <c r="A75" s="1" t="s">
        <v>323</v>
      </c>
      <c r="B75" s="2" t="s">
        <v>259</v>
      </c>
      <c r="C75" s="40">
        <v>19396</v>
      </c>
      <c r="D75" s="32">
        <v>0</v>
      </c>
      <c r="E75" s="31">
        <v>68</v>
      </c>
      <c r="F75" s="32"/>
      <c r="G75" s="32"/>
      <c r="H75" s="32">
        <v>373</v>
      </c>
      <c r="I75" s="32">
        <v>483</v>
      </c>
      <c r="J75" s="32">
        <v>355148</v>
      </c>
      <c r="K75" s="32">
        <v>3342</v>
      </c>
      <c r="L75" s="32">
        <v>1272</v>
      </c>
      <c r="M75" s="32">
        <v>83625</v>
      </c>
      <c r="N75" s="32">
        <v>61552</v>
      </c>
    </row>
    <row r="76" spans="1:14" s="10" customFormat="1" ht="12.75">
      <c r="A76" s="1" t="s">
        <v>250</v>
      </c>
      <c r="B76" s="2" t="s">
        <v>251</v>
      </c>
      <c r="C76" s="40">
        <v>19338</v>
      </c>
      <c r="D76" s="32">
        <v>0</v>
      </c>
      <c r="E76" s="31">
        <v>7</v>
      </c>
      <c r="F76" s="32">
        <v>5410</v>
      </c>
      <c r="G76" s="32">
        <v>8741</v>
      </c>
      <c r="H76" s="32">
        <v>214</v>
      </c>
      <c r="I76" s="32">
        <v>35</v>
      </c>
      <c r="J76" s="32">
        <v>139419</v>
      </c>
      <c r="K76" s="32">
        <v>3900</v>
      </c>
      <c r="L76" s="32" t="s">
        <v>367</v>
      </c>
      <c r="M76" s="32">
        <v>4791</v>
      </c>
      <c r="N76" s="32">
        <v>24549</v>
      </c>
    </row>
    <row r="77" spans="1:14" s="10" customFormat="1" ht="12.75">
      <c r="A77" s="1" t="s">
        <v>286</v>
      </c>
      <c r="B77" s="2" t="s">
        <v>228</v>
      </c>
      <c r="C77" s="40">
        <v>18822</v>
      </c>
      <c r="D77" s="32">
        <v>0</v>
      </c>
      <c r="E77" s="31">
        <v>100</v>
      </c>
      <c r="F77" s="32">
        <v>4707</v>
      </c>
      <c r="G77" s="32">
        <v>7817</v>
      </c>
      <c r="H77" s="32">
        <v>269</v>
      </c>
      <c r="I77" s="32">
        <v>173</v>
      </c>
      <c r="J77" s="32">
        <v>71181</v>
      </c>
      <c r="K77" s="32">
        <v>8139</v>
      </c>
      <c r="L77" s="32" t="s">
        <v>370</v>
      </c>
      <c r="M77" s="32">
        <v>15457</v>
      </c>
      <c r="N77" s="32">
        <v>31221</v>
      </c>
    </row>
    <row r="78" spans="1:14" s="10" customFormat="1" ht="12.75">
      <c r="A78" s="1" t="s">
        <v>181</v>
      </c>
      <c r="B78" s="2" t="s">
        <v>147</v>
      </c>
      <c r="C78" s="40">
        <v>18030</v>
      </c>
      <c r="D78" s="32">
        <v>0</v>
      </c>
      <c r="E78" s="31">
        <v>0</v>
      </c>
      <c r="F78" s="32">
        <v>23812</v>
      </c>
      <c r="G78" s="32">
        <v>12132</v>
      </c>
      <c r="H78" s="32">
        <v>0</v>
      </c>
      <c r="I78" s="32">
        <v>0</v>
      </c>
      <c r="J78" s="32">
        <v>130000</v>
      </c>
      <c r="K78" s="32">
        <v>2500</v>
      </c>
      <c r="L78" s="32">
        <v>0</v>
      </c>
      <c r="M78" s="32">
        <v>18000</v>
      </c>
      <c r="N78" s="32">
        <v>48000</v>
      </c>
    </row>
    <row r="79" spans="1:14" s="10" customFormat="1" ht="12.75">
      <c r="A79" s="1" t="s">
        <v>154</v>
      </c>
      <c r="B79" s="2" t="s">
        <v>96</v>
      </c>
      <c r="C79" s="40">
        <v>17797</v>
      </c>
      <c r="D79" s="32">
        <v>0</v>
      </c>
      <c r="E79" s="31">
        <v>328</v>
      </c>
      <c r="F79" s="32">
        <v>12736</v>
      </c>
      <c r="G79" s="32">
        <v>7998</v>
      </c>
      <c r="H79" s="32">
        <v>300</v>
      </c>
      <c r="I79" s="32">
        <v>1</v>
      </c>
      <c r="J79" s="32">
        <v>115742</v>
      </c>
      <c r="K79" s="32">
        <v>495</v>
      </c>
      <c r="L79" s="34" t="s">
        <v>367</v>
      </c>
      <c r="M79" s="32">
        <v>11753</v>
      </c>
      <c r="N79" s="32">
        <v>32530</v>
      </c>
    </row>
    <row r="80" spans="1:14" s="10" customFormat="1" ht="12.75">
      <c r="A80" s="1" t="s">
        <v>19</v>
      </c>
      <c r="B80" s="2" t="s">
        <v>20</v>
      </c>
      <c r="C80" s="40">
        <v>17240</v>
      </c>
      <c r="D80" s="32">
        <v>739</v>
      </c>
      <c r="E80" s="31">
        <v>962</v>
      </c>
      <c r="F80" s="32"/>
      <c r="G80" s="32"/>
      <c r="H80" s="32">
        <v>361</v>
      </c>
      <c r="I80" s="32">
        <v>1068</v>
      </c>
      <c r="J80" s="32">
        <v>29687</v>
      </c>
      <c r="K80" s="32">
        <v>262</v>
      </c>
      <c r="L80" s="34">
        <v>53</v>
      </c>
      <c r="M80" s="32">
        <v>4630</v>
      </c>
      <c r="N80" s="32">
        <v>9310</v>
      </c>
    </row>
    <row r="81" spans="1:14" s="10" customFormat="1" ht="12.75">
      <c r="A81" s="1" t="s">
        <v>163</v>
      </c>
      <c r="B81" s="2" t="s">
        <v>164</v>
      </c>
      <c r="C81" s="40">
        <v>16557</v>
      </c>
      <c r="D81" s="32">
        <v>0</v>
      </c>
      <c r="E81" s="31">
        <v>0</v>
      </c>
      <c r="F81" s="32">
        <v>13051</v>
      </c>
      <c r="G81" s="32">
        <v>15968</v>
      </c>
      <c r="H81" s="32">
        <v>0</v>
      </c>
      <c r="I81" s="32">
        <v>0</v>
      </c>
      <c r="J81" s="32">
        <v>189655</v>
      </c>
      <c r="K81" s="32">
        <v>15071</v>
      </c>
      <c r="L81" s="32">
        <v>14</v>
      </c>
      <c r="M81" s="32">
        <v>15464</v>
      </c>
      <c r="N81" s="32">
        <v>64680</v>
      </c>
    </row>
    <row r="82" spans="1:14" s="10" customFormat="1" ht="12.75">
      <c r="A82" s="1" t="s">
        <v>121</v>
      </c>
      <c r="B82" s="2" t="s">
        <v>5</v>
      </c>
      <c r="C82" s="40">
        <v>16391</v>
      </c>
      <c r="D82" s="32">
        <v>0</v>
      </c>
      <c r="E82" s="31">
        <v>137</v>
      </c>
      <c r="F82" s="32">
        <v>23018</v>
      </c>
      <c r="G82" s="32">
        <v>11783</v>
      </c>
      <c r="H82" s="32">
        <v>383</v>
      </c>
      <c r="I82" s="32">
        <v>54</v>
      </c>
      <c r="J82" s="32">
        <v>158912</v>
      </c>
      <c r="K82" s="32">
        <v>14729</v>
      </c>
      <c r="L82" s="32" t="s">
        <v>367</v>
      </c>
      <c r="M82" s="32">
        <v>12751</v>
      </c>
      <c r="N82" s="32">
        <v>97732</v>
      </c>
    </row>
    <row r="83" spans="1:14" s="10" customFormat="1" ht="12.75">
      <c r="A83" s="1" t="s">
        <v>296</v>
      </c>
      <c r="B83" s="2" t="s">
        <v>297</v>
      </c>
      <c r="C83" s="40">
        <v>15936</v>
      </c>
      <c r="D83" s="32">
        <v>441</v>
      </c>
      <c r="E83" s="31">
        <v>966</v>
      </c>
      <c r="F83" s="32"/>
      <c r="G83" s="32"/>
      <c r="H83" s="32">
        <v>492</v>
      </c>
      <c r="I83" s="32">
        <v>956</v>
      </c>
      <c r="J83" s="32">
        <v>68624</v>
      </c>
      <c r="K83" s="32">
        <v>20775</v>
      </c>
      <c r="L83" s="32" t="s">
        <v>367</v>
      </c>
      <c r="M83" s="32">
        <v>11287</v>
      </c>
      <c r="N83" s="32">
        <v>14878</v>
      </c>
    </row>
    <row r="84" spans="1:14" s="10" customFormat="1" ht="12.75">
      <c r="A84" s="1" t="s">
        <v>363</v>
      </c>
      <c r="B84" s="2" t="s">
        <v>210</v>
      </c>
      <c r="C84" s="40">
        <v>15901</v>
      </c>
      <c r="D84" s="32">
        <v>0</v>
      </c>
      <c r="E84" s="31">
        <v>10</v>
      </c>
      <c r="F84" s="32">
        <v>3101</v>
      </c>
      <c r="G84" s="32">
        <v>1262</v>
      </c>
      <c r="H84" s="32">
        <v>0</v>
      </c>
      <c r="I84" s="32">
        <v>27</v>
      </c>
      <c r="J84" s="32">
        <v>33314</v>
      </c>
      <c r="K84" s="32">
        <v>1806</v>
      </c>
      <c r="L84" s="32" t="s">
        <v>367</v>
      </c>
      <c r="M84" s="32">
        <v>7606</v>
      </c>
      <c r="N84" s="32">
        <v>5336</v>
      </c>
    </row>
    <row r="85" spans="1:14" s="10" customFormat="1" ht="12.75">
      <c r="A85" s="1" t="s">
        <v>247</v>
      </c>
      <c r="B85" s="2" t="s">
        <v>73</v>
      </c>
      <c r="C85" s="40">
        <v>15323</v>
      </c>
      <c r="D85" s="32">
        <v>14</v>
      </c>
      <c r="E85" s="31">
        <v>1</v>
      </c>
      <c r="F85" s="32">
        <v>11259</v>
      </c>
      <c r="G85" s="32">
        <v>15664</v>
      </c>
      <c r="H85" s="32">
        <v>262</v>
      </c>
      <c r="I85" s="32">
        <v>108</v>
      </c>
      <c r="J85" s="32">
        <v>170221</v>
      </c>
      <c r="K85" s="32">
        <v>9687</v>
      </c>
      <c r="L85" s="32">
        <v>0</v>
      </c>
      <c r="M85" s="32">
        <v>15956</v>
      </c>
      <c r="N85" s="32">
        <v>27160</v>
      </c>
    </row>
    <row r="86" spans="1:14" s="10" customFormat="1" ht="12.75">
      <c r="A86" s="1" t="s">
        <v>54</v>
      </c>
      <c r="B86" s="2" t="s">
        <v>55</v>
      </c>
      <c r="C86" s="40">
        <v>15242</v>
      </c>
      <c r="D86" s="35">
        <v>0</v>
      </c>
      <c r="E86" s="47">
        <v>36</v>
      </c>
      <c r="F86" s="35"/>
      <c r="G86" s="35"/>
      <c r="H86" s="35">
        <v>350</v>
      </c>
      <c r="I86" s="35">
        <v>422</v>
      </c>
      <c r="J86" s="35">
        <v>70512</v>
      </c>
      <c r="K86" s="35">
        <v>520</v>
      </c>
      <c r="L86" s="36">
        <v>260</v>
      </c>
      <c r="M86" s="35">
        <v>10661</v>
      </c>
      <c r="N86" s="35">
        <v>15414</v>
      </c>
    </row>
    <row r="87" spans="1:14" s="10" customFormat="1" ht="12.75">
      <c r="A87" s="1" t="s">
        <v>39</v>
      </c>
      <c r="B87" s="2" t="s">
        <v>40</v>
      </c>
      <c r="C87" s="40">
        <v>15014</v>
      </c>
      <c r="D87" s="32">
        <v>0</v>
      </c>
      <c r="E87" s="31">
        <v>0</v>
      </c>
      <c r="F87" s="32">
        <v>6866</v>
      </c>
      <c r="G87" s="32">
        <v>5404</v>
      </c>
      <c r="H87" s="32">
        <v>253</v>
      </c>
      <c r="I87" s="32">
        <v>9</v>
      </c>
      <c r="J87" s="32">
        <v>34268</v>
      </c>
      <c r="K87" s="32">
        <v>2756</v>
      </c>
      <c r="L87" s="32" t="s">
        <v>367</v>
      </c>
      <c r="M87" s="32">
        <v>10009</v>
      </c>
      <c r="N87" s="32">
        <v>1050</v>
      </c>
    </row>
    <row r="88" spans="1:14" s="10" customFormat="1" ht="12.75">
      <c r="A88" s="1" t="s">
        <v>67</v>
      </c>
      <c r="B88" s="2" t="s">
        <v>68</v>
      </c>
      <c r="C88" s="40">
        <v>14437</v>
      </c>
      <c r="D88" s="32">
        <v>0</v>
      </c>
      <c r="E88" s="31">
        <v>74</v>
      </c>
      <c r="F88" s="32">
        <v>5898</v>
      </c>
      <c r="G88" s="32">
        <v>12642</v>
      </c>
      <c r="H88" s="32">
        <v>402</v>
      </c>
      <c r="I88" s="32">
        <v>0</v>
      </c>
      <c r="J88" s="32">
        <v>167550</v>
      </c>
      <c r="K88" s="32">
        <v>4798</v>
      </c>
      <c r="L88" s="32">
        <v>0</v>
      </c>
      <c r="M88" s="32">
        <v>11442</v>
      </c>
      <c r="N88" s="32">
        <v>24450</v>
      </c>
    </row>
    <row r="89" spans="1:14" s="10" customFormat="1" ht="12.75">
      <c r="A89" s="1" t="s">
        <v>99</v>
      </c>
      <c r="B89" s="2" t="s">
        <v>60</v>
      </c>
      <c r="C89" s="40">
        <v>13665</v>
      </c>
      <c r="D89" s="32">
        <v>0</v>
      </c>
      <c r="E89" s="31">
        <v>62</v>
      </c>
      <c r="F89" s="32">
        <v>7174</v>
      </c>
      <c r="G89" s="32">
        <v>17152</v>
      </c>
      <c r="H89" s="32">
        <v>97</v>
      </c>
      <c r="I89" s="32">
        <v>51</v>
      </c>
      <c r="J89" s="32">
        <v>44143</v>
      </c>
      <c r="K89" s="32">
        <v>8892</v>
      </c>
      <c r="L89" s="32">
        <v>2819</v>
      </c>
      <c r="M89" s="32">
        <v>11565</v>
      </c>
      <c r="N89" s="32">
        <v>8402</v>
      </c>
    </row>
    <row r="90" spans="1:14" s="10" customFormat="1" ht="12.75">
      <c r="A90" s="1" t="s">
        <v>213</v>
      </c>
      <c r="B90" s="2" t="s">
        <v>214</v>
      </c>
      <c r="C90" s="40">
        <v>12973</v>
      </c>
      <c r="D90" s="32">
        <v>1</v>
      </c>
      <c r="E90" s="31">
        <v>0</v>
      </c>
      <c r="F90" s="32">
        <v>11657</v>
      </c>
      <c r="G90" s="32">
        <v>15573</v>
      </c>
      <c r="H90" s="32">
        <v>177</v>
      </c>
      <c r="I90" s="32">
        <v>6</v>
      </c>
      <c r="J90" s="32">
        <v>81283</v>
      </c>
      <c r="K90" s="32">
        <v>3157</v>
      </c>
      <c r="L90" s="32">
        <v>801</v>
      </c>
      <c r="M90" s="32">
        <v>10674</v>
      </c>
      <c r="N90" s="32">
        <v>8787</v>
      </c>
    </row>
    <row r="91" spans="1:14" s="10" customFormat="1" ht="12.75">
      <c r="A91" s="1" t="s">
        <v>254</v>
      </c>
      <c r="B91" s="2" t="s">
        <v>255</v>
      </c>
      <c r="C91" s="40">
        <v>12845</v>
      </c>
      <c r="D91" s="32">
        <v>0</v>
      </c>
      <c r="E91" s="31">
        <v>0</v>
      </c>
      <c r="F91" s="32">
        <v>5403</v>
      </c>
      <c r="G91" s="32">
        <v>5082</v>
      </c>
      <c r="H91" s="32">
        <v>177</v>
      </c>
      <c r="I91" s="32">
        <v>6</v>
      </c>
      <c r="J91" s="32">
        <v>38592</v>
      </c>
      <c r="K91" s="32">
        <v>5490</v>
      </c>
      <c r="L91" s="32" t="s">
        <v>367</v>
      </c>
      <c r="M91" s="32">
        <v>4823</v>
      </c>
      <c r="N91" s="32">
        <v>5573</v>
      </c>
    </row>
    <row r="92" spans="1:14" s="10" customFormat="1" ht="12.75">
      <c r="A92" s="1" t="s">
        <v>91</v>
      </c>
      <c r="B92" s="2" t="s">
        <v>22</v>
      </c>
      <c r="C92" s="40">
        <v>12167</v>
      </c>
      <c r="D92" s="32">
        <v>0</v>
      </c>
      <c r="E92" s="31">
        <v>0</v>
      </c>
      <c r="F92" s="32">
        <v>12587</v>
      </c>
      <c r="G92" s="32">
        <v>9059</v>
      </c>
      <c r="H92" s="32">
        <v>125</v>
      </c>
      <c r="I92" s="32">
        <v>3</v>
      </c>
      <c r="J92" s="32">
        <v>87370</v>
      </c>
      <c r="K92" s="32">
        <v>60735</v>
      </c>
      <c r="L92" s="32" t="s">
        <v>367</v>
      </c>
      <c r="M92" s="32" t="s">
        <v>367</v>
      </c>
      <c r="N92" s="32" t="s">
        <v>367</v>
      </c>
    </row>
    <row r="93" spans="1:14" s="10" customFormat="1" ht="12.75">
      <c r="A93" s="1" t="s">
        <v>204</v>
      </c>
      <c r="B93" s="2" t="s">
        <v>30</v>
      </c>
      <c r="C93" s="40">
        <v>12009</v>
      </c>
      <c r="D93" s="32">
        <v>0</v>
      </c>
      <c r="E93" s="31">
        <v>0</v>
      </c>
      <c r="F93" s="32">
        <v>4457</v>
      </c>
      <c r="G93" s="32">
        <v>5332</v>
      </c>
      <c r="H93" s="32">
        <v>0</v>
      </c>
      <c r="I93" s="32">
        <v>0</v>
      </c>
      <c r="J93" s="32">
        <v>57567</v>
      </c>
      <c r="K93" s="32">
        <v>9874</v>
      </c>
      <c r="L93" s="32" t="s">
        <v>367</v>
      </c>
      <c r="M93" s="32" t="s">
        <v>367</v>
      </c>
      <c r="N93" s="32" t="s">
        <v>367</v>
      </c>
    </row>
    <row r="94" spans="1:14" s="10" customFormat="1" ht="12.75">
      <c r="A94" s="1" t="s">
        <v>261</v>
      </c>
      <c r="B94" s="2" t="s">
        <v>112</v>
      </c>
      <c r="C94" s="40">
        <v>11864</v>
      </c>
      <c r="D94" s="32">
        <v>0</v>
      </c>
      <c r="E94" s="31">
        <v>31</v>
      </c>
      <c r="F94" s="32">
        <v>4724</v>
      </c>
      <c r="G94" s="32">
        <v>4424</v>
      </c>
      <c r="H94" s="32">
        <v>95</v>
      </c>
      <c r="I94" s="32">
        <v>8</v>
      </c>
      <c r="J94" s="32">
        <v>27207</v>
      </c>
      <c r="K94" s="32">
        <v>217</v>
      </c>
      <c r="L94" s="32">
        <v>184</v>
      </c>
      <c r="M94" s="32">
        <v>6493</v>
      </c>
      <c r="N94" s="32">
        <v>32022</v>
      </c>
    </row>
    <row r="95" spans="1:14" s="10" customFormat="1" ht="12.75">
      <c r="A95" s="1" t="s">
        <v>282</v>
      </c>
      <c r="B95" s="2" t="s">
        <v>31</v>
      </c>
      <c r="C95" s="40">
        <v>11812</v>
      </c>
      <c r="D95" s="32">
        <v>375</v>
      </c>
      <c r="E95" s="31">
        <v>264</v>
      </c>
      <c r="F95" s="32"/>
      <c r="G95" s="32"/>
      <c r="H95" s="32">
        <v>0</v>
      </c>
      <c r="I95" s="32">
        <v>0</v>
      </c>
      <c r="J95" s="32">
        <v>104631</v>
      </c>
      <c r="K95" s="32">
        <v>1460</v>
      </c>
      <c r="L95" s="32" t="s">
        <v>367</v>
      </c>
      <c r="M95" s="32">
        <v>20257</v>
      </c>
      <c r="N95" s="32">
        <v>7773</v>
      </c>
    </row>
    <row r="96" spans="1:14" s="10" customFormat="1" ht="12.75">
      <c r="A96" s="1" t="s">
        <v>313</v>
      </c>
      <c r="B96" s="2" t="s">
        <v>314</v>
      </c>
      <c r="C96" s="40">
        <v>11509</v>
      </c>
      <c r="D96" s="32">
        <v>0</v>
      </c>
      <c r="E96" s="31">
        <v>0</v>
      </c>
      <c r="F96" s="32">
        <v>2358</v>
      </c>
      <c r="G96" s="32">
        <v>5458</v>
      </c>
      <c r="H96" s="32">
        <v>148</v>
      </c>
      <c r="I96" s="32">
        <v>6</v>
      </c>
      <c r="J96" s="32">
        <v>72059</v>
      </c>
      <c r="K96" s="32">
        <v>3201</v>
      </c>
      <c r="L96" s="32" t="s">
        <v>367</v>
      </c>
      <c r="M96" s="32">
        <v>17958</v>
      </c>
      <c r="N96" s="32">
        <v>9018</v>
      </c>
    </row>
    <row r="97" spans="1:14" s="10" customFormat="1" ht="12.75">
      <c r="A97" s="1" t="s">
        <v>252</v>
      </c>
      <c r="B97" s="2" t="s">
        <v>82</v>
      </c>
      <c r="C97" s="40">
        <v>11417</v>
      </c>
      <c r="D97" s="32">
        <v>0</v>
      </c>
      <c r="E97" s="31">
        <v>63</v>
      </c>
      <c r="F97" s="32">
        <v>3615</v>
      </c>
      <c r="G97" s="32">
        <v>7863</v>
      </c>
      <c r="H97" s="32">
        <v>159</v>
      </c>
      <c r="I97" s="32">
        <v>16</v>
      </c>
      <c r="J97" s="32">
        <v>83500</v>
      </c>
      <c r="K97" s="32">
        <v>14100</v>
      </c>
      <c r="L97" s="34">
        <v>74</v>
      </c>
      <c r="M97" s="32">
        <v>9028</v>
      </c>
      <c r="N97" s="32">
        <v>12411</v>
      </c>
    </row>
    <row r="98" spans="1:14" s="10" customFormat="1" ht="12.75">
      <c r="A98" s="1" t="s">
        <v>333</v>
      </c>
      <c r="B98" s="2" t="s">
        <v>218</v>
      </c>
      <c r="C98" s="40">
        <v>11415</v>
      </c>
      <c r="D98" s="32">
        <v>0</v>
      </c>
      <c r="E98" s="31">
        <v>235</v>
      </c>
      <c r="F98" s="32"/>
      <c r="G98" s="32"/>
      <c r="H98" s="32">
        <v>473</v>
      </c>
      <c r="I98" s="32">
        <v>409</v>
      </c>
      <c r="J98" s="32">
        <v>102895</v>
      </c>
      <c r="K98" s="32">
        <v>4780</v>
      </c>
      <c r="L98" s="32" t="s">
        <v>367</v>
      </c>
      <c r="M98" s="32">
        <v>7688</v>
      </c>
      <c r="N98" s="32">
        <v>23500</v>
      </c>
    </row>
    <row r="99" spans="1:14" s="10" customFormat="1" ht="12.75">
      <c r="A99" s="1" t="s">
        <v>183</v>
      </c>
      <c r="B99" s="2" t="s">
        <v>184</v>
      </c>
      <c r="C99" s="40">
        <v>11347</v>
      </c>
      <c r="D99" s="32">
        <v>0</v>
      </c>
      <c r="E99" s="31">
        <v>12</v>
      </c>
      <c r="F99" s="32">
        <v>4893</v>
      </c>
      <c r="G99" s="32">
        <v>4707</v>
      </c>
      <c r="H99" s="32">
        <v>0</v>
      </c>
      <c r="I99" s="32">
        <v>0</v>
      </c>
      <c r="J99" s="32">
        <v>33409</v>
      </c>
      <c r="K99" s="32">
        <v>3198</v>
      </c>
      <c r="L99" s="32" t="s">
        <v>367</v>
      </c>
      <c r="M99" s="32">
        <v>2647</v>
      </c>
      <c r="N99" s="32">
        <v>5359</v>
      </c>
    </row>
    <row r="100" spans="1:14" s="10" customFormat="1" ht="12.75">
      <c r="A100" s="1" t="s">
        <v>118</v>
      </c>
      <c r="B100" s="2" t="s">
        <v>119</v>
      </c>
      <c r="C100" s="40">
        <v>11123</v>
      </c>
      <c r="D100" s="32">
        <v>0</v>
      </c>
      <c r="E100" s="31">
        <v>11</v>
      </c>
      <c r="F100" s="32">
        <v>5740</v>
      </c>
      <c r="G100" s="32">
        <v>5956</v>
      </c>
      <c r="H100" s="32">
        <v>162</v>
      </c>
      <c r="I100" s="32">
        <v>229</v>
      </c>
      <c r="J100" s="32">
        <v>61412</v>
      </c>
      <c r="K100" s="32">
        <v>4477</v>
      </c>
      <c r="L100" s="32">
        <v>1094</v>
      </c>
      <c r="M100" s="32">
        <v>8373</v>
      </c>
      <c r="N100" s="32">
        <v>43061</v>
      </c>
    </row>
    <row r="101" spans="1:14" s="10" customFormat="1" ht="12.75">
      <c r="A101" s="1" t="s">
        <v>113</v>
      </c>
      <c r="B101" s="2" t="s">
        <v>114</v>
      </c>
      <c r="C101" s="40">
        <v>11005</v>
      </c>
      <c r="D101" s="32">
        <v>0</v>
      </c>
      <c r="E101" s="31">
        <v>49</v>
      </c>
      <c r="F101" s="32"/>
      <c r="G101" s="32"/>
      <c r="H101" s="32">
        <v>0</v>
      </c>
      <c r="I101" s="32">
        <v>0</v>
      </c>
      <c r="J101" s="32">
        <v>18144</v>
      </c>
      <c r="K101" s="32">
        <v>3847</v>
      </c>
      <c r="L101" s="32">
        <v>2</v>
      </c>
      <c r="M101" s="32">
        <v>6336</v>
      </c>
      <c r="N101" s="32">
        <v>773</v>
      </c>
    </row>
    <row r="102" spans="1:14" s="10" customFormat="1" ht="12.75">
      <c r="A102" s="1" t="s">
        <v>27</v>
      </c>
      <c r="B102" s="2" t="s">
        <v>28</v>
      </c>
      <c r="C102" s="40">
        <v>10852</v>
      </c>
      <c r="D102" s="32">
        <v>0</v>
      </c>
      <c r="E102" s="31">
        <v>0</v>
      </c>
      <c r="F102" s="32">
        <v>7425</v>
      </c>
      <c r="G102" s="32">
        <v>9485</v>
      </c>
      <c r="H102" s="32">
        <v>1161</v>
      </c>
      <c r="I102" s="32">
        <v>10</v>
      </c>
      <c r="J102" s="32">
        <v>48212</v>
      </c>
      <c r="K102" s="32">
        <v>2245</v>
      </c>
      <c r="L102" s="32" t="s">
        <v>367</v>
      </c>
      <c r="M102" s="32">
        <v>7500</v>
      </c>
      <c r="N102" s="32">
        <v>12014</v>
      </c>
    </row>
    <row r="103" spans="1:14" s="10" customFormat="1" ht="12.75">
      <c r="A103" s="1" t="s">
        <v>84</v>
      </c>
      <c r="B103" s="2" t="s">
        <v>85</v>
      </c>
      <c r="C103" s="40">
        <v>10713</v>
      </c>
      <c r="D103" s="32">
        <v>0</v>
      </c>
      <c r="E103" s="31">
        <v>3</v>
      </c>
      <c r="F103" s="32"/>
      <c r="G103" s="32"/>
      <c r="H103" s="32">
        <v>24</v>
      </c>
      <c r="I103" s="32">
        <v>73</v>
      </c>
      <c r="J103" s="32">
        <v>26406</v>
      </c>
      <c r="K103" s="32">
        <v>1500</v>
      </c>
      <c r="L103" s="32">
        <v>50</v>
      </c>
      <c r="M103" s="32">
        <v>8282</v>
      </c>
      <c r="N103" s="32">
        <v>2500</v>
      </c>
    </row>
    <row r="104" spans="1:14" s="10" customFormat="1" ht="12.75">
      <c r="A104" s="37" t="s">
        <v>2</v>
      </c>
      <c r="B104" s="38" t="s">
        <v>3</v>
      </c>
      <c r="C104" s="39">
        <v>10698</v>
      </c>
      <c r="D104" s="32">
        <v>973</v>
      </c>
      <c r="E104" s="31">
        <v>84</v>
      </c>
      <c r="F104" s="32">
        <v>11276</v>
      </c>
      <c r="G104" s="32">
        <v>9689</v>
      </c>
      <c r="H104" s="32">
        <v>0</v>
      </c>
      <c r="I104" s="32">
        <v>0</v>
      </c>
      <c r="J104" s="32">
        <v>250000</v>
      </c>
      <c r="K104" s="32">
        <v>17071</v>
      </c>
      <c r="L104" s="32">
        <v>6946</v>
      </c>
      <c r="M104" s="32">
        <v>12439</v>
      </c>
      <c r="N104" s="32">
        <v>41221</v>
      </c>
    </row>
    <row r="105" spans="1:14" s="10" customFormat="1" ht="12.75">
      <c r="A105" s="1" t="s">
        <v>306</v>
      </c>
      <c r="B105" s="2" t="s">
        <v>231</v>
      </c>
      <c r="C105" s="40">
        <v>10666</v>
      </c>
      <c r="D105" s="32">
        <v>0</v>
      </c>
      <c r="E105" s="31">
        <v>498</v>
      </c>
      <c r="F105" s="32"/>
      <c r="G105" s="32"/>
      <c r="H105" s="32">
        <v>1</v>
      </c>
      <c r="I105" s="32">
        <v>505</v>
      </c>
      <c r="J105" s="32">
        <v>114310</v>
      </c>
      <c r="K105" s="32">
        <v>3328</v>
      </c>
      <c r="L105" s="32">
        <v>1332</v>
      </c>
      <c r="M105" s="32">
        <v>14336</v>
      </c>
      <c r="N105" s="32">
        <v>8115</v>
      </c>
    </row>
    <row r="106" spans="1:14" s="10" customFormat="1" ht="12.75">
      <c r="A106" s="1" t="s">
        <v>290</v>
      </c>
      <c r="B106" s="2" t="s">
        <v>291</v>
      </c>
      <c r="C106" s="40">
        <v>10613</v>
      </c>
      <c r="D106" s="32">
        <v>0</v>
      </c>
      <c r="E106" s="31">
        <v>31</v>
      </c>
      <c r="F106" s="32">
        <v>2002</v>
      </c>
      <c r="G106" s="32">
        <v>4965</v>
      </c>
      <c r="H106" s="32">
        <v>0</v>
      </c>
      <c r="I106" s="32">
        <v>0</v>
      </c>
      <c r="J106" s="32">
        <v>21788</v>
      </c>
      <c r="K106" s="32">
        <v>1820</v>
      </c>
      <c r="L106" s="32" t="s">
        <v>367</v>
      </c>
      <c r="M106" s="32">
        <v>3925</v>
      </c>
      <c r="N106" s="32">
        <v>3393</v>
      </c>
    </row>
    <row r="107" spans="1:14" s="10" customFormat="1" ht="12.75">
      <c r="A107" s="1" t="s">
        <v>211</v>
      </c>
      <c r="B107" s="2" t="s">
        <v>53</v>
      </c>
      <c r="C107" s="40">
        <v>10561</v>
      </c>
      <c r="D107" s="32">
        <v>0</v>
      </c>
      <c r="E107" s="31">
        <v>0</v>
      </c>
      <c r="F107" s="32">
        <v>3651</v>
      </c>
      <c r="G107" s="32">
        <v>6517</v>
      </c>
      <c r="H107" s="32">
        <v>169</v>
      </c>
      <c r="I107" s="32">
        <v>1</v>
      </c>
      <c r="J107" s="32">
        <v>87086</v>
      </c>
      <c r="K107" s="32">
        <v>3851</v>
      </c>
      <c r="L107" s="32">
        <v>37</v>
      </c>
      <c r="M107" s="32">
        <v>8039</v>
      </c>
      <c r="N107" s="32">
        <v>11102</v>
      </c>
    </row>
    <row r="108" spans="1:14" s="10" customFormat="1" ht="12.75">
      <c r="A108" s="1" t="s">
        <v>262</v>
      </c>
      <c r="B108" s="2" t="s">
        <v>116</v>
      </c>
      <c r="C108" s="40">
        <v>10383</v>
      </c>
      <c r="D108" s="32">
        <v>327</v>
      </c>
      <c r="E108" s="31">
        <v>567</v>
      </c>
      <c r="F108" s="32"/>
      <c r="G108" s="32"/>
      <c r="H108" s="32">
        <v>327</v>
      </c>
      <c r="I108" s="32">
        <v>472</v>
      </c>
      <c r="J108" s="32">
        <v>184954</v>
      </c>
      <c r="K108" s="32">
        <v>27196</v>
      </c>
      <c r="L108" s="32" t="s">
        <v>367</v>
      </c>
      <c r="M108" s="32">
        <v>6693</v>
      </c>
      <c r="N108" s="32">
        <v>20550</v>
      </c>
    </row>
    <row r="109" spans="1:14" s="10" customFormat="1" ht="12.75">
      <c r="A109" s="1" t="s">
        <v>134</v>
      </c>
      <c r="B109" s="2" t="s">
        <v>66</v>
      </c>
      <c r="C109" s="40">
        <v>10368</v>
      </c>
      <c r="D109" s="32">
        <v>0</v>
      </c>
      <c r="E109" s="31">
        <v>0</v>
      </c>
      <c r="F109" s="32">
        <v>7310</v>
      </c>
      <c r="G109" s="32">
        <v>7871</v>
      </c>
      <c r="H109" s="32">
        <v>165</v>
      </c>
      <c r="I109" s="32">
        <v>0</v>
      </c>
      <c r="J109" s="32">
        <v>40440</v>
      </c>
      <c r="K109" s="32">
        <v>2948</v>
      </c>
      <c r="L109" s="32" t="s">
        <v>367</v>
      </c>
      <c r="M109" s="32">
        <v>5225</v>
      </c>
      <c r="N109" s="32">
        <v>4000</v>
      </c>
    </row>
    <row r="110" spans="1:14" s="10" customFormat="1" ht="12.75">
      <c r="A110" s="1" t="s">
        <v>240</v>
      </c>
      <c r="B110" s="2" t="s">
        <v>28</v>
      </c>
      <c r="C110" s="40">
        <v>10307</v>
      </c>
      <c r="D110" s="32">
        <v>0</v>
      </c>
      <c r="E110" s="31">
        <v>19</v>
      </c>
      <c r="F110" s="32">
        <v>4071</v>
      </c>
      <c r="G110" s="32">
        <v>5058</v>
      </c>
      <c r="H110" s="32">
        <v>184</v>
      </c>
      <c r="I110" s="32">
        <v>26</v>
      </c>
      <c r="J110" s="32">
        <v>49500</v>
      </c>
      <c r="K110" s="32">
        <v>5100</v>
      </c>
      <c r="L110" s="32" t="s">
        <v>367</v>
      </c>
      <c r="M110" s="32">
        <v>4877</v>
      </c>
      <c r="N110" s="32">
        <v>8779</v>
      </c>
    </row>
    <row r="111" spans="1:14" s="10" customFormat="1" ht="12.75">
      <c r="A111" s="1" t="s">
        <v>272</v>
      </c>
      <c r="B111" s="2" t="s">
        <v>273</v>
      </c>
      <c r="C111" s="40">
        <v>10176</v>
      </c>
      <c r="D111" s="32">
        <v>0</v>
      </c>
      <c r="E111" s="31">
        <v>0</v>
      </c>
      <c r="F111" s="32"/>
      <c r="G111" s="32"/>
      <c r="H111" s="32">
        <v>204</v>
      </c>
      <c r="I111" s="32">
        <v>798</v>
      </c>
      <c r="J111" s="32">
        <v>41650</v>
      </c>
      <c r="K111" s="32">
        <v>3536</v>
      </c>
      <c r="L111" s="32" t="s">
        <v>367</v>
      </c>
      <c r="M111" s="32">
        <v>8006</v>
      </c>
      <c r="N111" s="32">
        <v>6266</v>
      </c>
    </row>
    <row r="112" spans="1:14" s="10" customFormat="1" ht="12.75">
      <c r="A112" s="1" t="s">
        <v>219</v>
      </c>
      <c r="B112" s="2" t="s">
        <v>49</v>
      </c>
      <c r="C112" s="40">
        <v>10082</v>
      </c>
      <c r="D112" s="32">
        <v>0</v>
      </c>
      <c r="E112" s="31">
        <v>18</v>
      </c>
      <c r="F112" s="32"/>
      <c r="G112" s="32"/>
      <c r="H112" s="32">
        <v>363</v>
      </c>
      <c r="I112" s="32">
        <v>1082</v>
      </c>
      <c r="J112" s="32">
        <v>113939</v>
      </c>
      <c r="K112" s="32">
        <v>8681</v>
      </c>
      <c r="L112" s="32">
        <v>3838</v>
      </c>
      <c r="M112" s="32">
        <v>30551</v>
      </c>
      <c r="N112" s="32">
        <v>6460</v>
      </c>
    </row>
    <row r="113" spans="1:14" s="10" customFormat="1" ht="12.75">
      <c r="A113" s="1" t="s">
        <v>143</v>
      </c>
      <c r="B113" s="2" t="s">
        <v>144</v>
      </c>
      <c r="C113" s="40">
        <v>9642</v>
      </c>
      <c r="D113" s="32">
        <v>0</v>
      </c>
      <c r="E113" s="31">
        <v>0</v>
      </c>
      <c r="F113" s="32">
        <v>1319</v>
      </c>
      <c r="G113" s="32">
        <v>4421</v>
      </c>
      <c r="H113" s="32">
        <v>0</v>
      </c>
      <c r="I113" s="32">
        <v>0</v>
      </c>
      <c r="J113" s="32">
        <v>13848</v>
      </c>
      <c r="K113" s="32">
        <v>2880</v>
      </c>
      <c r="L113" s="32">
        <v>1440</v>
      </c>
      <c r="M113" s="32">
        <v>8436</v>
      </c>
      <c r="N113" s="32">
        <v>18427</v>
      </c>
    </row>
    <row r="114" spans="1:14" s="10" customFormat="1" ht="12.75">
      <c r="A114" s="1" t="s">
        <v>283</v>
      </c>
      <c r="B114" s="2" t="s">
        <v>184</v>
      </c>
      <c r="C114" s="40">
        <v>9605</v>
      </c>
      <c r="D114" s="32">
        <v>0</v>
      </c>
      <c r="E114" s="31">
        <v>0</v>
      </c>
      <c r="F114" s="32">
        <v>5731</v>
      </c>
      <c r="G114" s="32">
        <v>3626</v>
      </c>
      <c r="H114" s="32">
        <v>0</v>
      </c>
      <c r="I114" s="32">
        <v>0</v>
      </c>
      <c r="J114" s="32">
        <v>75957</v>
      </c>
      <c r="K114" s="32">
        <v>17888</v>
      </c>
      <c r="L114" s="32" t="s">
        <v>369</v>
      </c>
      <c r="M114" s="32">
        <v>8602</v>
      </c>
      <c r="N114" s="32">
        <v>9047</v>
      </c>
    </row>
    <row r="115" spans="1:14" s="10" customFormat="1" ht="12.75">
      <c r="A115" s="1" t="s">
        <v>225</v>
      </c>
      <c r="B115" s="2" t="s">
        <v>51</v>
      </c>
      <c r="C115" s="40">
        <v>9235</v>
      </c>
      <c r="D115" s="32">
        <v>0</v>
      </c>
      <c r="E115" s="31">
        <v>46</v>
      </c>
      <c r="F115" s="32">
        <v>4513</v>
      </c>
      <c r="G115" s="32">
        <v>7955</v>
      </c>
      <c r="H115" s="32">
        <v>194</v>
      </c>
      <c r="I115" s="32">
        <v>11</v>
      </c>
      <c r="J115" s="32">
        <v>40352</v>
      </c>
      <c r="K115" s="32">
        <v>7416</v>
      </c>
      <c r="L115" s="32" t="s">
        <v>367</v>
      </c>
      <c r="M115" s="32">
        <v>7847</v>
      </c>
      <c r="N115" s="32">
        <v>9182</v>
      </c>
    </row>
    <row r="116" spans="1:14" s="10" customFormat="1" ht="12.75">
      <c r="A116" s="1" t="s">
        <v>122</v>
      </c>
      <c r="B116" s="2" t="s">
        <v>60</v>
      </c>
      <c r="C116" s="40">
        <v>9175</v>
      </c>
      <c r="D116" s="32">
        <v>0</v>
      </c>
      <c r="E116" s="31">
        <v>168</v>
      </c>
      <c r="F116" s="32">
        <v>5109</v>
      </c>
      <c r="G116" s="32">
        <v>4567</v>
      </c>
      <c r="H116" s="32">
        <v>221</v>
      </c>
      <c r="I116" s="32">
        <v>14</v>
      </c>
      <c r="J116" s="32">
        <v>40499</v>
      </c>
      <c r="K116" s="32">
        <v>4098</v>
      </c>
      <c r="L116" s="32">
        <v>25</v>
      </c>
      <c r="M116" s="32">
        <v>7737</v>
      </c>
      <c r="N116" s="32">
        <v>6118</v>
      </c>
    </row>
    <row r="117" spans="1:14" s="10" customFormat="1" ht="12.75">
      <c r="A117" s="1" t="s">
        <v>124</v>
      </c>
      <c r="B117" s="2" t="s">
        <v>26</v>
      </c>
      <c r="C117" s="40">
        <v>9126</v>
      </c>
      <c r="D117" s="32">
        <v>0</v>
      </c>
      <c r="E117" s="31">
        <v>0</v>
      </c>
      <c r="F117" s="32"/>
      <c r="G117" s="32"/>
      <c r="H117" s="32">
        <v>425</v>
      </c>
      <c r="I117" s="32">
        <v>284</v>
      </c>
      <c r="J117" s="32">
        <v>31581</v>
      </c>
      <c r="K117" s="32">
        <v>647</v>
      </c>
      <c r="L117" s="34" t="s">
        <v>367</v>
      </c>
      <c r="M117" s="32">
        <v>4624</v>
      </c>
      <c r="N117" s="32">
        <v>12493</v>
      </c>
    </row>
    <row r="118" spans="1:14" s="10" customFormat="1" ht="12.75">
      <c r="A118" s="1" t="s">
        <v>76</v>
      </c>
      <c r="B118" s="2" t="s">
        <v>77</v>
      </c>
      <c r="C118" s="40">
        <v>9119</v>
      </c>
      <c r="D118" s="32">
        <v>0</v>
      </c>
      <c r="E118" s="31">
        <v>0</v>
      </c>
      <c r="F118" s="32">
        <v>3600</v>
      </c>
      <c r="G118" s="32">
        <v>3438</v>
      </c>
      <c r="H118" s="32">
        <v>206</v>
      </c>
      <c r="I118" s="32">
        <v>12</v>
      </c>
      <c r="J118" s="32">
        <v>61286</v>
      </c>
      <c r="K118" s="32">
        <v>3462</v>
      </c>
      <c r="L118" s="32">
        <v>914</v>
      </c>
      <c r="M118" s="32">
        <v>14095</v>
      </c>
      <c r="N118" s="32">
        <v>17161</v>
      </c>
    </row>
    <row r="119" spans="1:14" s="10" customFormat="1" ht="12.75">
      <c r="A119" s="1" t="s">
        <v>47</v>
      </c>
      <c r="B119" s="2" t="s">
        <v>16</v>
      </c>
      <c r="C119" s="40">
        <v>8902</v>
      </c>
      <c r="D119" s="32">
        <v>299</v>
      </c>
      <c r="E119" s="31">
        <v>500</v>
      </c>
      <c r="F119" s="32"/>
      <c r="G119" s="32"/>
      <c r="H119" s="32">
        <v>290</v>
      </c>
      <c r="I119" s="32">
        <v>460</v>
      </c>
      <c r="J119" s="32">
        <v>59436</v>
      </c>
      <c r="K119" s="32">
        <v>11492</v>
      </c>
      <c r="L119" s="32" t="s">
        <v>367</v>
      </c>
      <c r="M119" s="32">
        <v>12718</v>
      </c>
      <c r="N119" s="32">
        <v>16293</v>
      </c>
    </row>
    <row r="120" spans="1:14" s="10" customFormat="1" ht="12.75">
      <c r="A120" s="1" t="s">
        <v>6</v>
      </c>
      <c r="B120" s="2" t="s">
        <v>7</v>
      </c>
      <c r="C120" s="40">
        <v>8786</v>
      </c>
      <c r="D120" s="32">
        <v>0</v>
      </c>
      <c r="E120" s="31">
        <v>0</v>
      </c>
      <c r="F120" s="32">
        <v>19032</v>
      </c>
      <c r="G120" s="32">
        <v>7985</v>
      </c>
      <c r="H120" s="32">
        <v>1</v>
      </c>
      <c r="I120" s="32">
        <v>6</v>
      </c>
      <c r="J120" s="32">
        <v>58848</v>
      </c>
      <c r="K120" s="32">
        <v>16123</v>
      </c>
      <c r="L120" s="32">
        <v>4315</v>
      </c>
      <c r="M120" s="32">
        <v>9296</v>
      </c>
      <c r="N120" s="32">
        <v>18207</v>
      </c>
    </row>
    <row r="121" spans="1:14" s="10" customFormat="1" ht="12.75">
      <c r="A121" s="1" t="s">
        <v>325</v>
      </c>
      <c r="B121" s="2" t="s">
        <v>198</v>
      </c>
      <c r="C121" s="40">
        <v>8664</v>
      </c>
      <c r="D121" s="32">
        <v>0</v>
      </c>
      <c r="E121" s="31">
        <v>0</v>
      </c>
      <c r="F121" s="32">
        <v>1259</v>
      </c>
      <c r="G121" s="32">
        <v>1127</v>
      </c>
      <c r="H121" s="32">
        <v>177</v>
      </c>
      <c r="I121" s="32">
        <v>21</v>
      </c>
      <c r="J121" s="32">
        <v>8872</v>
      </c>
      <c r="K121" s="32">
        <v>5321</v>
      </c>
      <c r="L121" s="32" t="s">
        <v>367</v>
      </c>
      <c r="M121" s="32">
        <v>1156</v>
      </c>
      <c r="N121" s="32" t="s">
        <v>367</v>
      </c>
    </row>
    <row r="122" spans="1:14" s="10" customFormat="1" ht="12.75">
      <c r="A122" s="1" t="s">
        <v>329</v>
      </c>
      <c r="B122" s="2" t="s">
        <v>107</v>
      </c>
      <c r="C122" s="40">
        <v>8622</v>
      </c>
      <c r="D122" s="32">
        <v>0</v>
      </c>
      <c r="E122" s="31">
        <v>13</v>
      </c>
      <c r="F122" s="32">
        <v>5009</v>
      </c>
      <c r="G122" s="32">
        <v>5231</v>
      </c>
      <c r="H122" s="32">
        <v>186</v>
      </c>
      <c r="I122" s="32">
        <v>6</v>
      </c>
      <c r="J122" s="32">
        <v>34242</v>
      </c>
      <c r="K122" s="32">
        <v>5458</v>
      </c>
      <c r="L122" s="32" t="s">
        <v>367</v>
      </c>
      <c r="M122" s="32">
        <v>4018</v>
      </c>
      <c r="N122" s="32">
        <v>7370</v>
      </c>
    </row>
    <row r="123" spans="1:14" s="10" customFormat="1" ht="12.75">
      <c r="A123" s="1" t="s">
        <v>45</v>
      </c>
      <c r="B123" s="2" t="s">
        <v>46</v>
      </c>
      <c r="C123" s="40">
        <v>8471</v>
      </c>
      <c r="D123" s="35">
        <v>0</v>
      </c>
      <c r="E123" s="47">
        <v>0</v>
      </c>
      <c r="F123" s="35">
        <v>3949</v>
      </c>
      <c r="G123" s="35">
        <v>3937</v>
      </c>
      <c r="H123" s="35">
        <v>0</v>
      </c>
      <c r="I123" s="35">
        <v>0</v>
      </c>
      <c r="J123" s="35">
        <v>20154</v>
      </c>
      <c r="K123" s="35">
        <v>299</v>
      </c>
      <c r="L123" s="36">
        <v>143</v>
      </c>
      <c r="M123" s="35">
        <v>3402</v>
      </c>
      <c r="N123" s="35">
        <v>10005</v>
      </c>
    </row>
    <row r="124" spans="1:14" s="10" customFormat="1" ht="12.75">
      <c r="A124" s="1" t="s">
        <v>187</v>
      </c>
      <c r="B124" s="2" t="s">
        <v>40</v>
      </c>
      <c r="C124" s="40">
        <v>8447</v>
      </c>
      <c r="D124" s="32">
        <v>0</v>
      </c>
      <c r="E124" s="31">
        <v>0</v>
      </c>
      <c r="F124" s="32">
        <v>4331</v>
      </c>
      <c r="G124" s="32">
        <v>4463</v>
      </c>
      <c r="H124" s="32">
        <v>0</v>
      </c>
      <c r="I124" s="32">
        <v>0</v>
      </c>
      <c r="J124" s="32">
        <v>28664</v>
      </c>
      <c r="K124" s="32">
        <v>2373</v>
      </c>
      <c r="L124" s="32">
        <v>0</v>
      </c>
      <c r="M124" s="32">
        <v>3785</v>
      </c>
      <c r="N124" s="32">
        <v>16968</v>
      </c>
    </row>
    <row r="125" spans="1:14" s="10" customFormat="1" ht="12.75">
      <c r="A125" s="1" t="s">
        <v>292</v>
      </c>
      <c r="B125" s="2" t="s">
        <v>33</v>
      </c>
      <c r="C125" s="40">
        <v>8428</v>
      </c>
      <c r="D125" s="32">
        <v>0</v>
      </c>
      <c r="E125" s="31">
        <v>0</v>
      </c>
      <c r="F125" s="32">
        <v>6712</v>
      </c>
      <c r="G125" s="32">
        <v>7170</v>
      </c>
      <c r="H125" s="32">
        <v>213</v>
      </c>
      <c r="I125" s="32">
        <v>8</v>
      </c>
      <c r="J125" s="32">
        <v>91243</v>
      </c>
      <c r="K125" s="32">
        <v>3841</v>
      </c>
      <c r="L125" s="32">
        <v>0</v>
      </c>
      <c r="M125" s="32">
        <v>6015</v>
      </c>
      <c r="N125" s="32">
        <v>4420</v>
      </c>
    </row>
    <row r="126" spans="1:14" s="10" customFormat="1" ht="12.75">
      <c r="A126" s="1" t="s">
        <v>111</v>
      </c>
      <c r="B126" s="2" t="s">
        <v>112</v>
      </c>
      <c r="C126" s="40">
        <v>8291</v>
      </c>
      <c r="D126" s="32">
        <v>1</v>
      </c>
      <c r="E126" s="31">
        <v>91</v>
      </c>
      <c r="F126" s="32"/>
      <c r="G126" s="32"/>
      <c r="H126" s="32">
        <v>0</v>
      </c>
      <c r="I126" s="32">
        <v>0</v>
      </c>
      <c r="J126" s="32">
        <v>38844</v>
      </c>
      <c r="K126" s="32">
        <v>3094</v>
      </c>
      <c r="L126" s="32" t="s">
        <v>367</v>
      </c>
      <c r="M126" s="32">
        <v>2917</v>
      </c>
      <c r="N126" s="32">
        <v>565</v>
      </c>
    </row>
    <row r="127" spans="1:14" s="10" customFormat="1" ht="12.75">
      <c r="A127" s="1" t="s">
        <v>93</v>
      </c>
      <c r="B127" s="2" t="s">
        <v>64</v>
      </c>
      <c r="C127" s="40">
        <v>7724</v>
      </c>
      <c r="D127" s="32">
        <v>0</v>
      </c>
      <c r="E127" s="31">
        <v>0</v>
      </c>
      <c r="F127" s="32"/>
      <c r="G127" s="32"/>
      <c r="H127" s="32">
        <v>302</v>
      </c>
      <c r="I127" s="32">
        <v>756</v>
      </c>
      <c r="J127" s="32">
        <v>75859</v>
      </c>
      <c r="K127" s="32">
        <v>8063</v>
      </c>
      <c r="L127" s="32" t="s">
        <v>367</v>
      </c>
      <c r="M127" s="32">
        <v>7616</v>
      </c>
      <c r="N127" s="32">
        <v>51216</v>
      </c>
    </row>
    <row r="128" spans="1:14" s="10" customFormat="1" ht="12.75">
      <c r="A128" s="1" t="s">
        <v>69</v>
      </c>
      <c r="B128" s="2" t="s">
        <v>62</v>
      </c>
      <c r="C128" s="40">
        <v>7579</v>
      </c>
      <c r="D128" s="32">
        <v>0</v>
      </c>
      <c r="E128" s="31">
        <v>4</v>
      </c>
      <c r="F128" s="32">
        <v>4259</v>
      </c>
      <c r="G128" s="32">
        <v>3226</v>
      </c>
      <c r="H128" s="32">
        <v>217</v>
      </c>
      <c r="I128" s="32">
        <v>13</v>
      </c>
      <c r="J128" s="32">
        <v>29003</v>
      </c>
      <c r="K128" s="32">
        <v>2730</v>
      </c>
      <c r="L128" s="32" t="s">
        <v>367</v>
      </c>
      <c r="M128" s="32">
        <v>1599</v>
      </c>
      <c r="N128" s="32">
        <v>11376</v>
      </c>
    </row>
    <row r="129" spans="1:14" s="10" customFormat="1" ht="12.75">
      <c r="A129" s="1" t="s">
        <v>300</v>
      </c>
      <c r="B129" s="2" t="s">
        <v>301</v>
      </c>
      <c r="C129" s="40">
        <v>7516</v>
      </c>
      <c r="D129" s="32">
        <v>0</v>
      </c>
      <c r="E129" s="31">
        <v>0</v>
      </c>
      <c r="F129" s="32">
        <v>6499</v>
      </c>
      <c r="G129" s="32">
        <v>3213</v>
      </c>
      <c r="H129" s="32">
        <v>113</v>
      </c>
      <c r="I129" s="32">
        <v>0</v>
      </c>
      <c r="J129" s="32">
        <v>118054</v>
      </c>
      <c r="K129" s="32">
        <v>8432</v>
      </c>
      <c r="L129" s="32" t="s">
        <v>367</v>
      </c>
      <c r="M129" s="32">
        <v>4245</v>
      </c>
      <c r="N129" s="32">
        <v>32270</v>
      </c>
    </row>
    <row r="130" spans="1:14" s="10" customFormat="1" ht="12.75">
      <c r="A130" s="1" t="s">
        <v>307</v>
      </c>
      <c r="B130" s="2" t="s">
        <v>49</v>
      </c>
      <c r="C130" s="40">
        <v>7503</v>
      </c>
      <c r="D130" s="32">
        <v>0</v>
      </c>
      <c r="E130" s="31">
        <v>50</v>
      </c>
      <c r="F130" s="32"/>
      <c r="G130" s="32"/>
      <c r="H130" s="32">
        <v>281</v>
      </c>
      <c r="I130" s="32">
        <v>100</v>
      </c>
      <c r="J130" s="32">
        <v>40560</v>
      </c>
      <c r="K130" s="32">
        <v>8736</v>
      </c>
      <c r="L130" s="32" t="s">
        <v>367</v>
      </c>
      <c r="M130" s="32">
        <v>5022</v>
      </c>
      <c r="N130" s="32">
        <v>1154</v>
      </c>
    </row>
    <row r="131" spans="1:14" s="10" customFormat="1" ht="12.75">
      <c r="A131" s="1" t="s">
        <v>303</v>
      </c>
      <c r="B131" s="2" t="s">
        <v>77</v>
      </c>
      <c r="C131" s="40">
        <v>7093</v>
      </c>
      <c r="D131" s="32">
        <v>0</v>
      </c>
      <c r="E131" s="31">
        <v>0</v>
      </c>
      <c r="F131" s="32">
        <v>2079</v>
      </c>
      <c r="G131" s="32">
        <v>1141</v>
      </c>
      <c r="H131" s="32">
        <v>122</v>
      </c>
      <c r="I131" s="32">
        <v>0</v>
      </c>
      <c r="J131" s="32">
        <v>9371</v>
      </c>
      <c r="K131" s="32">
        <v>260</v>
      </c>
      <c r="L131" s="34" t="s">
        <v>367</v>
      </c>
      <c r="M131" s="32">
        <v>1733</v>
      </c>
      <c r="N131" s="32">
        <v>500</v>
      </c>
    </row>
    <row r="132" spans="1:14" s="10" customFormat="1" ht="12.75">
      <c r="A132" s="1" t="s">
        <v>57</v>
      </c>
      <c r="B132" s="2" t="s">
        <v>58</v>
      </c>
      <c r="C132" s="40">
        <v>7080</v>
      </c>
      <c r="D132" s="32">
        <v>1</v>
      </c>
      <c r="E132" s="31">
        <v>3</v>
      </c>
      <c r="F132" s="32">
        <v>5742</v>
      </c>
      <c r="G132" s="32">
        <v>2388</v>
      </c>
      <c r="H132" s="32">
        <v>298</v>
      </c>
      <c r="I132" s="32">
        <v>1</v>
      </c>
      <c r="J132" s="32">
        <v>27716</v>
      </c>
      <c r="K132" s="32">
        <v>6448</v>
      </c>
      <c r="L132" s="32" t="s">
        <v>367</v>
      </c>
      <c r="M132" s="32">
        <v>1916</v>
      </c>
      <c r="N132" s="32">
        <v>2433</v>
      </c>
    </row>
    <row r="133" spans="1:14" s="10" customFormat="1" ht="12.75">
      <c r="A133" s="1" t="s">
        <v>120</v>
      </c>
      <c r="B133" s="2" t="s">
        <v>68</v>
      </c>
      <c r="C133" s="40">
        <v>7041</v>
      </c>
      <c r="D133" s="32">
        <v>0</v>
      </c>
      <c r="E133" s="31">
        <v>0</v>
      </c>
      <c r="F133" s="32"/>
      <c r="G133" s="32"/>
      <c r="H133" s="32">
        <v>438</v>
      </c>
      <c r="I133" s="32">
        <v>242</v>
      </c>
      <c r="J133" s="32">
        <v>68300</v>
      </c>
      <c r="K133" s="32" t="s">
        <v>367</v>
      </c>
      <c r="L133" s="33" t="s">
        <v>367</v>
      </c>
      <c r="M133" s="32">
        <v>6699</v>
      </c>
      <c r="N133" s="32" t="s">
        <v>367</v>
      </c>
    </row>
    <row r="134" spans="1:14" s="10" customFormat="1" ht="12.75">
      <c r="A134" s="1" t="s">
        <v>48</v>
      </c>
      <c r="B134" s="2" t="s">
        <v>49</v>
      </c>
      <c r="C134" s="40">
        <v>6945</v>
      </c>
      <c r="D134" s="32">
        <v>0</v>
      </c>
      <c r="E134" s="31">
        <v>0</v>
      </c>
      <c r="F134" s="32"/>
      <c r="G134" s="32"/>
      <c r="H134" s="32">
        <v>153</v>
      </c>
      <c r="I134" s="32">
        <v>697</v>
      </c>
      <c r="J134" s="32">
        <v>35000</v>
      </c>
      <c r="K134" s="32">
        <v>2000</v>
      </c>
      <c r="L134" s="32" t="s">
        <v>367</v>
      </c>
      <c r="M134" s="32">
        <v>9599</v>
      </c>
      <c r="N134" s="32">
        <v>8355</v>
      </c>
    </row>
    <row r="135" spans="1:14" s="10" customFormat="1" ht="12.75">
      <c r="A135" s="1" t="s">
        <v>182</v>
      </c>
      <c r="B135" s="2" t="s">
        <v>164</v>
      </c>
      <c r="C135" s="40">
        <v>6761</v>
      </c>
      <c r="D135" s="32">
        <v>0</v>
      </c>
      <c r="E135" s="31">
        <v>0</v>
      </c>
      <c r="F135" s="32">
        <v>2055</v>
      </c>
      <c r="G135" s="32">
        <v>3011</v>
      </c>
      <c r="H135" s="32">
        <v>34</v>
      </c>
      <c r="I135" s="32">
        <v>2</v>
      </c>
      <c r="J135" s="32">
        <v>28891</v>
      </c>
      <c r="K135" s="32">
        <v>172</v>
      </c>
      <c r="L135" s="34">
        <v>818</v>
      </c>
      <c r="M135" s="32">
        <v>9657</v>
      </c>
      <c r="N135" s="32">
        <v>3829</v>
      </c>
    </row>
    <row r="136" spans="1:14" s="10" customFormat="1" ht="12.75">
      <c r="A136" s="1" t="s">
        <v>83</v>
      </c>
      <c r="B136" s="2" t="s">
        <v>18</v>
      </c>
      <c r="C136" s="40">
        <v>6683</v>
      </c>
      <c r="D136" s="32">
        <v>0</v>
      </c>
      <c r="E136" s="31">
        <v>0</v>
      </c>
      <c r="F136" s="32">
        <v>3602</v>
      </c>
      <c r="G136" s="32">
        <v>6236</v>
      </c>
      <c r="H136" s="32">
        <v>110</v>
      </c>
      <c r="I136" s="32">
        <v>9</v>
      </c>
      <c r="J136" s="32">
        <v>91515</v>
      </c>
      <c r="K136" s="32">
        <v>6240</v>
      </c>
      <c r="L136" s="32" t="s">
        <v>367</v>
      </c>
      <c r="M136" s="32">
        <v>9403</v>
      </c>
      <c r="N136" s="32" t="s">
        <v>367</v>
      </c>
    </row>
    <row r="137" spans="1:14" s="10" customFormat="1" ht="12.75">
      <c r="A137" s="1" t="s">
        <v>232</v>
      </c>
      <c r="B137" s="2" t="s">
        <v>33</v>
      </c>
      <c r="C137" s="40">
        <v>6661</v>
      </c>
      <c r="D137" s="35">
        <v>0</v>
      </c>
      <c r="E137" s="47">
        <v>0</v>
      </c>
      <c r="F137" s="35">
        <v>6634</v>
      </c>
      <c r="G137" s="35">
        <v>5409</v>
      </c>
      <c r="H137" s="35">
        <v>0</v>
      </c>
      <c r="I137" s="35">
        <v>0</v>
      </c>
      <c r="J137" s="35">
        <v>106748</v>
      </c>
      <c r="K137" s="35">
        <v>5400</v>
      </c>
      <c r="L137" s="35" t="s">
        <v>367</v>
      </c>
      <c r="M137" s="35">
        <v>3934</v>
      </c>
      <c r="N137" s="35">
        <v>33300</v>
      </c>
    </row>
    <row r="138" spans="1:14" s="10" customFormat="1" ht="12.75">
      <c r="A138" s="1" t="s">
        <v>129</v>
      </c>
      <c r="B138" s="2" t="s">
        <v>130</v>
      </c>
      <c r="C138" s="40">
        <v>6487</v>
      </c>
      <c r="D138" s="32">
        <v>0</v>
      </c>
      <c r="E138" s="31">
        <v>0</v>
      </c>
      <c r="F138" s="32">
        <v>5473</v>
      </c>
      <c r="G138" s="32">
        <v>2603</v>
      </c>
      <c r="H138" s="32">
        <v>187</v>
      </c>
      <c r="I138" s="32">
        <v>0</v>
      </c>
      <c r="J138" s="32">
        <v>82030</v>
      </c>
      <c r="K138" s="32">
        <v>12070</v>
      </c>
      <c r="L138" s="32" t="s">
        <v>367</v>
      </c>
      <c r="M138" s="32">
        <v>10975</v>
      </c>
      <c r="N138" s="32" t="s">
        <v>367</v>
      </c>
    </row>
    <row r="139" spans="1:14" s="10" customFormat="1" ht="12.75">
      <c r="A139" s="1" t="s">
        <v>271</v>
      </c>
      <c r="B139" s="2" t="s">
        <v>142</v>
      </c>
      <c r="C139" s="40">
        <v>6341</v>
      </c>
      <c r="D139" s="32">
        <v>0</v>
      </c>
      <c r="E139" s="31">
        <v>0</v>
      </c>
      <c r="F139" s="32"/>
      <c r="G139" s="32"/>
      <c r="H139" s="32">
        <v>0</v>
      </c>
      <c r="I139" s="32">
        <v>198</v>
      </c>
      <c r="J139" s="32">
        <v>42010</v>
      </c>
      <c r="K139" s="32">
        <v>9735</v>
      </c>
      <c r="L139" s="32" t="s">
        <v>367</v>
      </c>
      <c r="M139" s="32">
        <v>5812</v>
      </c>
      <c r="N139" s="32">
        <v>4095</v>
      </c>
    </row>
    <row r="140" spans="1:14" s="10" customFormat="1" ht="12.75">
      <c r="A140" s="1" t="s">
        <v>139</v>
      </c>
      <c r="B140" s="2" t="s">
        <v>140</v>
      </c>
      <c r="C140" s="40">
        <v>6220</v>
      </c>
      <c r="D140" s="32">
        <v>0</v>
      </c>
      <c r="E140" s="31">
        <v>16</v>
      </c>
      <c r="F140" s="32">
        <v>4209</v>
      </c>
      <c r="G140" s="32">
        <v>5193</v>
      </c>
      <c r="H140" s="32">
        <v>168</v>
      </c>
      <c r="I140" s="32">
        <v>11</v>
      </c>
      <c r="J140" s="32">
        <v>27405</v>
      </c>
      <c r="K140" s="32">
        <v>780</v>
      </c>
      <c r="L140" s="32" t="s">
        <v>367</v>
      </c>
      <c r="M140" s="32">
        <v>3456</v>
      </c>
      <c r="N140" s="32">
        <v>1931</v>
      </c>
    </row>
    <row r="141" spans="1:14" s="10" customFormat="1" ht="12.75">
      <c r="A141" s="1" t="s">
        <v>236</v>
      </c>
      <c r="B141" s="2" t="s">
        <v>237</v>
      </c>
      <c r="C141" s="40">
        <v>6128</v>
      </c>
      <c r="D141" s="32">
        <v>0</v>
      </c>
      <c r="E141" s="31">
        <v>0</v>
      </c>
      <c r="F141" s="32"/>
      <c r="G141" s="32"/>
      <c r="H141" s="32">
        <v>652</v>
      </c>
      <c r="I141" s="32">
        <v>168</v>
      </c>
      <c r="J141" s="32">
        <v>19656</v>
      </c>
      <c r="K141" s="32">
        <v>1144</v>
      </c>
      <c r="L141" s="32" t="s">
        <v>367</v>
      </c>
      <c r="M141" s="32">
        <v>2910</v>
      </c>
      <c r="N141" s="32">
        <v>1500</v>
      </c>
    </row>
    <row r="142" spans="1:14" s="10" customFormat="1" ht="12.75">
      <c r="A142" s="1" t="s">
        <v>230</v>
      </c>
      <c r="B142" s="2" t="s">
        <v>231</v>
      </c>
      <c r="C142" s="40">
        <v>6112</v>
      </c>
      <c r="D142" s="32">
        <v>0</v>
      </c>
      <c r="E142" s="31">
        <v>523</v>
      </c>
      <c r="F142" s="32"/>
      <c r="G142" s="32"/>
      <c r="H142" s="32">
        <v>317</v>
      </c>
      <c r="I142" s="32">
        <v>520</v>
      </c>
      <c r="J142" s="32">
        <v>80758</v>
      </c>
      <c r="K142" s="32">
        <v>6336</v>
      </c>
      <c r="L142" s="32" t="s">
        <v>367</v>
      </c>
      <c r="M142" s="32">
        <v>20742</v>
      </c>
      <c r="N142" s="32">
        <v>9664</v>
      </c>
    </row>
    <row r="143" spans="1:14" s="10" customFormat="1" ht="12.75">
      <c r="A143" s="1" t="s">
        <v>246</v>
      </c>
      <c r="B143" s="2" t="s">
        <v>239</v>
      </c>
      <c r="C143" s="40">
        <v>6031</v>
      </c>
      <c r="D143" s="32">
        <v>0</v>
      </c>
      <c r="E143" s="31">
        <v>0</v>
      </c>
      <c r="F143" s="32">
        <v>1232</v>
      </c>
      <c r="G143" s="32">
        <v>3052</v>
      </c>
      <c r="H143" s="32">
        <v>142</v>
      </c>
      <c r="I143" s="32">
        <v>2</v>
      </c>
      <c r="J143" s="32">
        <v>21000</v>
      </c>
      <c r="K143" s="32">
        <v>36</v>
      </c>
      <c r="L143" s="34" t="s">
        <v>367</v>
      </c>
      <c r="M143" s="32">
        <v>3606</v>
      </c>
      <c r="N143" s="32">
        <v>1057</v>
      </c>
    </row>
    <row r="144" spans="1:14" s="10" customFormat="1" ht="12.75">
      <c r="A144" s="1" t="s">
        <v>190</v>
      </c>
      <c r="B144" s="2" t="s">
        <v>191</v>
      </c>
      <c r="C144" s="40">
        <v>5853</v>
      </c>
      <c r="D144" s="32">
        <v>0</v>
      </c>
      <c r="E144" s="31">
        <v>0</v>
      </c>
      <c r="F144" s="32">
        <v>828</v>
      </c>
      <c r="G144" s="32">
        <v>2895</v>
      </c>
      <c r="H144" s="32">
        <v>120</v>
      </c>
      <c r="I144" s="32">
        <v>1</v>
      </c>
      <c r="J144" s="32">
        <v>21684</v>
      </c>
      <c r="K144" s="32">
        <v>3536</v>
      </c>
      <c r="L144" s="32">
        <v>3536</v>
      </c>
      <c r="M144" s="32">
        <v>2808</v>
      </c>
      <c r="N144" s="32">
        <v>5421</v>
      </c>
    </row>
    <row r="145" spans="1:14" s="10" customFormat="1" ht="12.75">
      <c r="A145" s="1" t="s">
        <v>74</v>
      </c>
      <c r="B145" s="2" t="s">
        <v>75</v>
      </c>
      <c r="C145" s="40">
        <v>5772</v>
      </c>
      <c r="D145" s="32">
        <v>0</v>
      </c>
      <c r="E145" s="31">
        <v>467</v>
      </c>
      <c r="F145" s="32">
        <v>394</v>
      </c>
      <c r="G145" s="32">
        <v>40</v>
      </c>
      <c r="H145" s="32">
        <v>0</v>
      </c>
      <c r="I145" s="32">
        <v>0</v>
      </c>
      <c r="J145" s="32">
        <v>2517</v>
      </c>
      <c r="K145" s="32">
        <v>200</v>
      </c>
      <c r="L145" s="34" t="s">
        <v>367</v>
      </c>
      <c r="M145" s="32">
        <v>643</v>
      </c>
      <c r="N145" s="32">
        <v>12</v>
      </c>
    </row>
    <row r="146" spans="1:14" s="10" customFormat="1" ht="12.75">
      <c r="A146" s="1" t="s">
        <v>195</v>
      </c>
      <c r="B146" s="2" t="s">
        <v>196</v>
      </c>
      <c r="C146" s="40">
        <v>5760</v>
      </c>
      <c r="D146" s="32">
        <v>0</v>
      </c>
      <c r="E146" s="31">
        <v>0</v>
      </c>
      <c r="F146" s="32">
        <v>1428</v>
      </c>
      <c r="G146" s="32">
        <v>2845</v>
      </c>
      <c r="H146" s="32">
        <v>0</v>
      </c>
      <c r="I146" s="32">
        <v>0</v>
      </c>
      <c r="J146" s="32">
        <v>34196</v>
      </c>
      <c r="K146" s="32">
        <v>1652</v>
      </c>
      <c r="L146" s="32" t="s">
        <v>367</v>
      </c>
      <c r="M146" s="32">
        <v>3331</v>
      </c>
      <c r="N146" s="32">
        <v>390</v>
      </c>
    </row>
    <row r="147" spans="1:14" s="10" customFormat="1" ht="12.75">
      <c r="A147" s="1" t="s">
        <v>72</v>
      </c>
      <c r="B147" s="2" t="s">
        <v>73</v>
      </c>
      <c r="C147" s="40">
        <v>5327</v>
      </c>
      <c r="D147" s="32">
        <v>0</v>
      </c>
      <c r="E147" s="31">
        <v>1</v>
      </c>
      <c r="F147" s="32"/>
      <c r="G147" s="32"/>
      <c r="H147" s="32">
        <v>0</v>
      </c>
      <c r="I147" s="32">
        <v>221</v>
      </c>
      <c r="J147" s="32">
        <v>37050</v>
      </c>
      <c r="K147" s="32">
        <v>10138</v>
      </c>
      <c r="L147" s="32">
        <v>48</v>
      </c>
      <c r="M147" s="32">
        <v>1599</v>
      </c>
      <c r="N147" s="32" t="s">
        <v>367</v>
      </c>
    </row>
    <row r="148" spans="1:14" s="10" customFormat="1" ht="12.75">
      <c r="A148" s="1" t="s">
        <v>61</v>
      </c>
      <c r="B148" s="2" t="s">
        <v>62</v>
      </c>
      <c r="C148" s="40">
        <v>5306</v>
      </c>
      <c r="D148" s="32">
        <v>0</v>
      </c>
      <c r="E148" s="31">
        <v>2</v>
      </c>
      <c r="F148" s="32">
        <v>3696</v>
      </c>
      <c r="G148" s="32">
        <v>3444</v>
      </c>
      <c r="H148" s="32">
        <v>494</v>
      </c>
      <c r="I148" s="32">
        <v>1</v>
      </c>
      <c r="J148" s="32">
        <v>19656</v>
      </c>
      <c r="K148" s="32">
        <v>2162</v>
      </c>
      <c r="L148" s="32" t="s">
        <v>367</v>
      </c>
      <c r="M148" s="32">
        <v>2838</v>
      </c>
      <c r="N148" s="32">
        <v>2428</v>
      </c>
    </row>
    <row r="149" spans="1:14" s="10" customFormat="1" ht="12.75">
      <c r="A149" s="1" t="s">
        <v>293</v>
      </c>
      <c r="B149" s="2" t="s">
        <v>147</v>
      </c>
      <c r="C149" s="40">
        <v>5105</v>
      </c>
      <c r="D149" s="32">
        <v>0</v>
      </c>
      <c r="E149" s="31">
        <v>32</v>
      </c>
      <c r="F149" s="32">
        <v>10484</v>
      </c>
      <c r="G149" s="32">
        <v>5231</v>
      </c>
      <c r="H149" s="32">
        <v>247</v>
      </c>
      <c r="I149" s="32">
        <v>25</v>
      </c>
      <c r="J149" s="32">
        <v>34424</v>
      </c>
      <c r="K149" s="32">
        <v>3744</v>
      </c>
      <c r="L149" s="32">
        <v>50</v>
      </c>
      <c r="M149" s="32">
        <v>1497</v>
      </c>
      <c r="N149" s="32">
        <v>7902</v>
      </c>
    </row>
    <row r="150" spans="1:14" s="10" customFormat="1" ht="12.75">
      <c r="A150" s="1" t="s">
        <v>326</v>
      </c>
      <c r="B150" s="2" t="s">
        <v>89</v>
      </c>
      <c r="C150" s="40">
        <v>4997</v>
      </c>
      <c r="D150" s="32">
        <v>140</v>
      </c>
      <c r="E150" s="31">
        <v>99</v>
      </c>
      <c r="F150" s="32">
        <v>8621</v>
      </c>
      <c r="G150" s="32">
        <v>2071</v>
      </c>
      <c r="H150" s="32">
        <v>167</v>
      </c>
      <c r="I150" s="32">
        <v>36</v>
      </c>
      <c r="J150" s="32">
        <v>38667</v>
      </c>
      <c r="K150" s="32">
        <v>416</v>
      </c>
      <c r="L150" s="34" t="s">
        <v>367</v>
      </c>
      <c r="M150" s="32">
        <v>17005</v>
      </c>
      <c r="N150" s="32">
        <v>8772</v>
      </c>
    </row>
    <row r="151" spans="1:14" s="10" customFormat="1" ht="12.75">
      <c r="A151" s="1" t="s">
        <v>280</v>
      </c>
      <c r="B151" s="2" t="s">
        <v>281</v>
      </c>
      <c r="C151" s="40">
        <v>4873</v>
      </c>
      <c r="D151" s="32">
        <v>0</v>
      </c>
      <c r="E151" s="31">
        <v>0</v>
      </c>
      <c r="F151" s="32">
        <v>1809</v>
      </c>
      <c r="G151" s="32">
        <v>3136</v>
      </c>
      <c r="H151" s="32">
        <v>234</v>
      </c>
      <c r="I151" s="32">
        <v>4</v>
      </c>
      <c r="J151" s="32">
        <v>39121</v>
      </c>
      <c r="K151" s="32">
        <v>3479</v>
      </c>
      <c r="L151" s="32">
        <v>1092</v>
      </c>
      <c r="M151" s="32">
        <v>4645</v>
      </c>
      <c r="N151" s="32">
        <v>148222</v>
      </c>
    </row>
    <row r="152" spans="1:14" s="10" customFormat="1" ht="12.75">
      <c r="A152" s="1" t="s">
        <v>278</v>
      </c>
      <c r="B152" s="2" t="s">
        <v>66</v>
      </c>
      <c r="C152" s="40">
        <v>4858</v>
      </c>
      <c r="D152" s="32">
        <v>0</v>
      </c>
      <c r="E152" s="31">
        <v>125</v>
      </c>
      <c r="F152" s="32"/>
      <c r="G152" s="32"/>
      <c r="H152" s="32">
        <v>0</v>
      </c>
      <c r="I152" s="32">
        <v>0</v>
      </c>
      <c r="J152" s="32">
        <v>62400</v>
      </c>
      <c r="K152" s="32">
        <v>1300</v>
      </c>
      <c r="L152" s="32">
        <v>500</v>
      </c>
      <c r="M152" s="32">
        <v>18250</v>
      </c>
      <c r="N152" s="32">
        <v>10000</v>
      </c>
    </row>
    <row r="153" spans="1:14" s="10" customFormat="1" ht="12.75">
      <c r="A153" s="1" t="s">
        <v>201</v>
      </c>
      <c r="B153" s="2" t="s">
        <v>33</v>
      </c>
      <c r="C153" s="40">
        <v>4770</v>
      </c>
      <c r="D153" s="32">
        <v>0</v>
      </c>
      <c r="E153" s="31">
        <v>0</v>
      </c>
      <c r="F153" s="32">
        <v>1572</v>
      </c>
      <c r="G153" s="32">
        <v>2868</v>
      </c>
      <c r="H153" s="32">
        <v>148</v>
      </c>
      <c r="I153" s="32">
        <v>5</v>
      </c>
      <c r="J153" s="32">
        <v>9100</v>
      </c>
      <c r="K153" s="32">
        <v>900</v>
      </c>
      <c r="L153" s="34">
        <v>300</v>
      </c>
      <c r="M153" s="32">
        <v>3050</v>
      </c>
      <c r="N153" s="32">
        <v>1725</v>
      </c>
    </row>
    <row r="154" spans="1:14" s="10" customFormat="1" ht="12.75">
      <c r="A154" s="1" t="s">
        <v>260</v>
      </c>
      <c r="B154" s="2" t="s">
        <v>9</v>
      </c>
      <c r="C154" s="40">
        <v>4727</v>
      </c>
      <c r="D154" s="32">
        <v>2194</v>
      </c>
      <c r="E154" s="31">
        <v>2104</v>
      </c>
      <c r="F154" s="32">
        <v>1074</v>
      </c>
      <c r="G154" s="32">
        <v>3154</v>
      </c>
      <c r="H154" s="32">
        <v>0</v>
      </c>
      <c r="I154" s="32">
        <v>0</v>
      </c>
      <c r="J154" s="32">
        <v>11563</v>
      </c>
      <c r="K154" s="32">
        <v>413</v>
      </c>
      <c r="L154" s="34">
        <v>5920</v>
      </c>
      <c r="M154" s="32">
        <v>1716</v>
      </c>
      <c r="N154" s="32">
        <v>596</v>
      </c>
    </row>
    <row r="155" spans="1:14" s="10" customFormat="1" ht="12.75">
      <c r="A155" s="1" t="s">
        <v>222</v>
      </c>
      <c r="B155" s="2" t="s">
        <v>203</v>
      </c>
      <c r="C155" s="40">
        <v>4704</v>
      </c>
      <c r="D155" s="32">
        <v>0</v>
      </c>
      <c r="E155" s="31">
        <v>0</v>
      </c>
      <c r="F155" s="32"/>
      <c r="G155" s="32"/>
      <c r="H155" s="32">
        <v>500</v>
      </c>
      <c r="I155" s="32">
        <v>446</v>
      </c>
      <c r="J155" s="32">
        <v>76753</v>
      </c>
      <c r="K155" s="32">
        <v>7514</v>
      </c>
      <c r="L155" s="32">
        <v>4</v>
      </c>
      <c r="M155" s="32">
        <v>18430</v>
      </c>
      <c r="N155" s="32">
        <v>71151</v>
      </c>
    </row>
    <row r="156" spans="1:14" s="10" customFormat="1" ht="12.75">
      <c r="A156" s="1" t="s">
        <v>200</v>
      </c>
      <c r="B156" s="2" t="s">
        <v>170</v>
      </c>
      <c r="C156" s="40">
        <v>4612</v>
      </c>
      <c r="D156" s="32">
        <v>0</v>
      </c>
      <c r="E156" s="31">
        <v>0</v>
      </c>
      <c r="F156" s="32">
        <v>4804</v>
      </c>
      <c r="G156" s="32">
        <v>3732</v>
      </c>
      <c r="H156" s="32">
        <v>173</v>
      </c>
      <c r="I156" s="32">
        <v>7</v>
      </c>
      <c r="J156" s="32">
        <v>12000</v>
      </c>
      <c r="K156" s="32">
        <v>196</v>
      </c>
      <c r="L156" s="34" t="s">
        <v>367</v>
      </c>
      <c r="M156" s="32">
        <v>4000</v>
      </c>
      <c r="N156" s="32">
        <v>1300</v>
      </c>
    </row>
    <row r="157" spans="1:14" s="10" customFormat="1" ht="12.75">
      <c r="A157" s="1" t="s">
        <v>227</v>
      </c>
      <c r="B157" s="2" t="s">
        <v>228</v>
      </c>
      <c r="C157" s="40">
        <v>4541</v>
      </c>
      <c r="D157" s="32">
        <v>0</v>
      </c>
      <c r="E157" s="31">
        <v>120</v>
      </c>
      <c r="F157" s="32"/>
      <c r="G157" s="32"/>
      <c r="H157" s="32">
        <v>0</v>
      </c>
      <c r="I157" s="32">
        <v>0</v>
      </c>
      <c r="J157" s="32">
        <v>11874</v>
      </c>
      <c r="K157" s="32">
        <v>1872</v>
      </c>
      <c r="L157" s="34">
        <v>112</v>
      </c>
      <c r="M157" s="32">
        <v>3806</v>
      </c>
      <c r="N157" s="32">
        <v>703</v>
      </c>
    </row>
    <row r="158" spans="1:14" s="10" customFormat="1" ht="12.75">
      <c r="A158" s="1" t="s">
        <v>37</v>
      </c>
      <c r="B158" s="2" t="s">
        <v>38</v>
      </c>
      <c r="C158" s="40">
        <v>4516</v>
      </c>
      <c r="D158" s="32">
        <v>0</v>
      </c>
      <c r="E158" s="31">
        <v>105</v>
      </c>
      <c r="F158" s="32"/>
      <c r="G158" s="32"/>
      <c r="H158" s="32">
        <v>0</v>
      </c>
      <c r="I158" s="32">
        <v>0</v>
      </c>
      <c r="J158" s="32">
        <v>10014</v>
      </c>
      <c r="K158" s="32">
        <v>1248</v>
      </c>
      <c r="L158" s="34" t="s">
        <v>367</v>
      </c>
      <c r="M158" s="32">
        <v>3402</v>
      </c>
      <c r="N158" s="32">
        <v>3695</v>
      </c>
    </row>
    <row r="159" spans="1:14" s="10" customFormat="1" ht="12.75">
      <c r="A159" s="1" t="s">
        <v>100</v>
      </c>
      <c r="B159" s="2" t="s">
        <v>101</v>
      </c>
      <c r="C159" s="40">
        <v>4384</v>
      </c>
      <c r="D159" s="32"/>
      <c r="E159" s="31"/>
      <c r="F159" s="32"/>
      <c r="G159" s="32"/>
      <c r="H159" s="32">
        <v>0</v>
      </c>
      <c r="I159" s="32">
        <v>0</v>
      </c>
      <c r="J159" s="32"/>
      <c r="K159" s="32"/>
      <c r="L159" s="34"/>
      <c r="M159" s="32"/>
      <c r="N159" s="32"/>
    </row>
    <row r="160" spans="1:14" s="10" customFormat="1" ht="12.75">
      <c r="A160" s="1" t="s">
        <v>17</v>
      </c>
      <c r="B160" s="2" t="s">
        <v>18</v>
      </c>
      <c r="C160" s="40">
        <v>4354</v>
      </c>
      <c r="D160" s="32">
        <v>0</v>
      </c>
      <c r="E160" s="31">
        <v>0</v>
      </c>
      <c r="F160" s="32">
        <v>3180</v>
      </c>
      <c r="G160" s="32">
        <v>4345</v>
      </c>
      <c r="H160" s="32">
        <v>440</v>
      </c>
      <c r="I160" s="32">
        <v>0</v>
      </c>
      <c r="J160" s="32">
        <v>22640</v>
      </c>
      <c r="K160" s="32">
        <v>2631</v>
      </c>
      <c r="L160" s="32" t="s">
        <v>367</v>
      </c>
      <c r="M160" s="32">
        <v>2206</v>
      </c>
      <c r="N160" s="32">
        <v>3720</v>
      </c>
    </row>
    <row r="161" spans="1:14" s="10" customFormat="1" ht="12.75">
      <c r="A161" s="1" t="s">
        <v>34</v>
      </c>
      <c r="B161" s="2" t="s">
        <v>35</v>
      </c>
      <c r="C161" s="40">
        <v>4242</v>
      </c>
      <c r="D161" s="32">
        <v>60</v>
      </c>
      <c r="E161" s="31">
        <v>0</v>
      </c>
      <c r="F161" s="32">
        <v>2007</v>
      </c>
      <c r="G161" s="32">
        <v>2163</v>
      </c>
      <c r="H161" s="32">
        <v>0</v>
      </c>
      <c r="I161" s="32">
        <v>0</v>
      </c>
      <c r="J161" s="32">
        <v>15704</v>
      </c>
      <c r="K161" s="32">
        <v>1100</v>
      </c>
      <c r="L161" s="32">
        <v>5</v>
      </c>
      <c r="M161" s="32">
        <v>3300</v>
      </c>
      <c r="N161" s="32">
        <v>1500</v>
      </c>
    </row>
    <row r="162" spans="1:14" s="10" customFormat="1" ht="12.75">
      <c r="A162" s="1" t="s">
        <v>105</v>
      </c>
      <c r="B162" s="2" t="s">
        <v>26</v>
      </c>
      <c r="C162" s="40">
        <v>4239</v>
      </c>
      <c r="D162" s="32">
        <v>1</v>
      </c>
      <c r="E162" s="31">
        <v>0</v>
      </c>
      <c r="F162" s="32"/>
      <c r="G162" s="32"/>
      <c r="H162" s="32">
        <v>182</v>
      </c>
      <c r="I162" s="32">
        <v>32</v>
      </c>
      <c r="J162" s="32">
        <v>9494</v>
      </c>
      <c r="K162" s="32">
        <v>915</v>
      </c>
      <c r="L162" s="34" t="s">
        <v>367</v>
      </c>
      <c r="M162" s="32">
        <v>1335</v>
      </c>
      <c r="N162" s="32">
        <v>231</v>
      </c>
    </row>
    <row r="163" spans="1:14" s="10" customFormat="1" ht="12.75">
      <c r="A163" s="1" t="s">
        <v>244</v>
      </c>
      <c r="B163" s="2" t="s">
        <v>112</v>
      </c>
      <c r="C163" s="40">
        <v>4026</v>
      </c>
      <c r="D163" s="32">
        <v>0</v>
      </c>
      <c r="E163" s="31">
        <v>93</v>
      </c>
      <c r="F163" s="32"/>
      <c r="G163" s="32"/>
      <c r="H163" s="32" t="s">
        <v>364</v>
      </c>
      <c r="I163" s="32" t="s">
        <v>364</v>
      </c>
      <c r="J163" s="32">
        <v>14502</v>
      </c>
      <c r="K163" s="32">
        <v>113</v>
      </c>
      <c r="L163" s="34">
        <v>520</v>
      </c>
      <c r="M163" s="32">
        <v>2072</v>
      </c>
      <c r="N163" s="32">
        <v>3650</v>
      </c>
    </row>
    <row r="164" spans="1:14" s="10" customFormat="1" ht="12.75">
      <c r="A164" s="1" t="s">
        <v>36</v>
      </c>
      <c r="B164" s="2" t="s">
        <v>3</v>
      </c>
      <c r="C164" s="40">
        <v>3999</v>
      </c>
      <c r="D164" s="32">
        <v>76</v>
      </c>
      <c r="E164" s="31">
        <v>64</v>
      </c>
      <c r="F164" s="32"/>
      <c r="G164" s="32"/>
      <c r="H164" s="32">
        <v>363</v>
      </c>
      <c r="I164" s="32">
        <v>213</v>
      </c>
      <c r="J164" s="32">
        <v>34734</v>
      </c>
      <c r="K164" s="32">
        <v>1603</v>
      </c>
      <c r="L164" s="32" t="s">
        <v>367</v>
      </c>
      <c r="M164" s="32">
        <v>3423</v>
      </c>
      <c r="N164" s="32" t="s">
        <v>367</v>
      </c>
    </row>
    <row r="165" spans="1:14" s="10" customFormat="1" ht="12.75">
      <c r="A165" s="1" t="s">
        <v>15</v>
      </c>
      <c r="B165" s="2" t="s">
        <v>16</v>
      </c>
      <c r="C165" s="40">
        <v>3850</v>
      </c>
      <c r="D165" s="32">
        <v>0</v>
      </c>
      <c r="E165" s="31">
        <v>0</v>
      </c>
      <c r="F165" s="32"/>
      <c r="G165" s="32">
        <v>1</v>
      </c>
      <c r="H165" s="32">
        <v>245</v>
      </c>
      <c r="I165" s="32">
        <v>282</v>
      </c>
      <c r="J165" s="32">
        <v>26734</v>
      </c>
      <c r="K165" s="32">
        <v>281</v>
      </c>
      <c r="L165" s="34" t="s">
        <v>367</v>
      </c>
      <c r="M165" s="32">
        <v>2972</v>
      </c>
      <c r="N165" s="32">
        <v>2082</v>
      </c>
    </row>
    <row r="166" spans="1:14" s="10" customFormat="1" ht="12.75">
      <c r="A166" s="1" t="s">
        <v>25</v>
      </c>
      <c r="B166" s="2" t="s">
        <v>26</v>
      </c>
      <c r="C166" s="40">
        <v>3845</v>
      </c>
      <c r="D166" s="32">
        <v>0</v>
      </c>
      <c r="E166" s="31">
        <v>0</v>
      </c>
      <c r="F166" s="32">
        <v>2113</v>
      </c>
      <c r="G166" s="32">
        <v>6650</v>
      </c>
      <c r="H166" s="32">
        <v>290</v>
      </c>
      <c r="I166" s="32">
        <v>0</v>
      </c>
      <c r="J166" s="32">
        <v>14052</v>
      </c>
      <c r="K166" s="32">
        <v>1200</v>
      </c>
      <c r="L166" s="32">
        <v>52</v>
      </c>
      <c r="M166" s="32">
        <v>948</v>
      </c>
      <c r="N166" s="32" t="s">
        <v>367</v>
      </c>
    </row>
    <row r="167" spans="1:14" s="10" customFormat="1" ht="12.75">
      <c r="A167" s="1" t="s">
        <v>233</v>
      </c>
      <c r="B167" s="2" t="s">
        <v>112</v>
      </c>
      <c r="C167" s="40">
        <v>3830</v>
      </c>
      <c r="D167" s="32">
        <v>0</v>
      </c>
      <c r="E167" s="31">
        <v>1</v>
      </c>
      <c r="F167" s="32"/>
      <c r="G167" s="32"/>
      <c r="H167" s="32">
        <v>227</v>
      </c>
      <c r="I167" s="32">
        <v>346</v>
      </c>
      <c r="J167" s="32">
        <v>15820</v>
      </c>
      <c r="K167" s="32">
        <v>3232</v>
      </c>
      <c r="L167" s="34" t="s">
        <v>367</v>
      </c>
      <c r="M167" s="32">
        <v>3257</v>
      </c>
      <c r="N167" s="32">
        <v>5202</v>
      </c>
    </row>
    <row r="168" spans="1:14" s="10" customFormat="1" ht="12.75">
      <c r="A168" s="1" t="s">
        <v>32</v>
      </c>
      <c r="B168" s="2" t="s">
        <v>33</v>
      </c>
      <c r="C168" s="40">
        <v>3817</v>
      </c>
      <c r="D168" s="32">
        <v>0</v>
      </c>
      <c r="E168" s="31">
        <v>0</v>
      </c>
      <c r="F168" s="32"/>
      <c r="G168" s="32"/>
      <c r="H168" s="32">
        <v>107</v>
      </c>
      <c r="I168" s="32">
        <v>135</v>
      </c>
      <c r="J168" s="32">
        <v>33000</v>
      </c>
      <c r="K168" s="32">
        <v>600</v>
      </c>
      <c r="L168" s="34">
        <v>0</v>
      </c>
      <c r="M168" s="32">
        <v>4000</v>
      </c>
      <c r="N168" s="32">
        <v>3000</v>
      </c>
    </row>
    <row r="169" spans="1:14" s="10" customFormat="1" ht="12.75">
      <c r="A169" s="1" t="s">
        <v>298</v>
      </c>
      <c r="B169" s="2" t="s">
        <v>28</v>
      </c>
      <c r="C169" s="40">
        <v>3685</v>
      </c>
      <c r="D169" s="32">
        <v>0</v>
      </c>
      <c r="E169" s="31">
        <v>0</v>
      </c>
      <c r="F169" s="32">
        <v>3626</v>
      </c>
      <c r="G169" s="32">
        <v>4080</v>
      </c>
      <c r="H169" s="32" t="s">
        <v>364</v>
      </c>
      <c r="I169" s="32">
        <v>0</v>
      </c>
      <c r="J169" s="32">
        <v>24325</v>
      </c>
      <c r="K169" s="32">
        <v>728</v>
      </c>
      <c r="L169" s="34">
        <v>0</v>
      </c>
      <c r="M169" s="32">
        <v>4580</v>
      </c>
      <c r="N169" s="32">
        <v>18250</v>
      </c>
    </row>
    <row r="170" spans="1:14" s="10" customFormat="1" ht="12.75">
      <c r="A170" s="1" t="s">
        <v>299</v>
      </c>
      <c r="B170" s="2" t="s">
        <v>107</v>
      </c>
      <c r="C170" s="40">
        <v>3584</v>
      </c>
      <c r="D170" s="32">
        <v>0</v>
      </c>
      <c r="E170" s="31">
        <v>0</v>
      </c>
      <c r="F170" s="32">
        <v>1563</v>
      </c>
      <c r="G170" s="32">
        <v>762</v>
      </c>
      <c r="H170" s="32">
        <v>0</v>
      </c>
      <c r="I170" s="32">
        <v>0</v>
      </c>
      <c r="J170" s="32">
        <v>8118</v>
      </c>
      <c r="K170" s="32">
        <v>2230</v>
      </c>
      <c r="L170" s="32">
        <v>75</v>
      </c>
      <c r="M170" s="32">
        <v>3426</v>
      </c>
      <c r="N170" s="32">
        <v>6919</v>
      </c>
    </row>
    <row r="171" spans="1:14" s="10" customFormat="1" ht="12.75">
      <c r="A171" s="1" t="s">
        <v>238</v>
      </c>
      <c r="B171" s="2" t="s">
        <v>239</v>
      </c>
      <c r="C171" s="40">
        <v>3555</v>
      </c>
      <c r="D171" s="32">
        <v>0</v>
      </c>
      <c r="E171" s="31">
        <v>15</v>
      </c>
      <c r="F171" s="32">
        <v>1158</v>
      </c>
      <c r="G171" s="32">
        <v>2102</v>
      </c>
      <c r="H171" s="32">
        <v>0</v>
      </c>
      <c r="I171" s="32">
        <v>0</v>
      </c>
      <c r="J171" s="32">
        <v>15933</v>
      </c>
      <c r="K171" s="32">
        <v>1654</v>
      </c>
      <c r="L171" s="32">
        <v>25</v>
      </c>
      <c r="M171" s="32">
        <v>1986</v>
      </c>
      <c r="N171" s="32">
        <v>452</v>
      </c>
    </row>
    <row r="172" spans="1:14" s="10" customFormat="1" ht="12.75">
      <c r="A172" s="1" t="s">
        <v>132</v>
      </c>
      <c r="B172" s="2" t="s">
        <v>62</v>
      </c>
      <c r="C172" s="40">
        <v>3482</v>
      </c>
      <c r="D172" s="32">
        <v>0</v>
      </c>
      <c r="E172" s="31">
        <v>0</v>
      </c>
      <c r="F172" s="32">
        <v>5668</v>
      </c>
      <c r="G172" s="32">
        <v>3331</v>
      </c>
      <c r="H172" s="32">
        <v>274</v>
      </c>
      <c r="I172" s="32">
        <v>0</v>
      </c>
      <c r="J172" s="32">
        <v>23548</v>
      </c>
      <c r="K172" s="32">
        <v>3674</v>
      </c>
      <c r="L172" s="32">
        <v>0</v>
      </c>
      <c r="M172" s="32">
        <v>2360</v>
      </c>
      <c r="N172" s="32">
        <v>2800</v>
      </c>
    </row>
    <row r="173" spans="1:14" s="10" customFormat="1" ht="12.75">
      <c r="A173" s="1" t="s">
        <v>205</v>
      </c>
      <c r="B173" s="2" t="s">
        <v>53</v>
      </c>
      <c r="C173" s="40">
        <v>3282</v>
      </c>
      <c r="D173" s="32">
        <v>0</v>
      </c>
      <c r="E173" s="31">
        <v>0</v>
      </c>
      <c r="F173" s="32">
        <v>1659</v>
      </c>
      <c r="G173" s="32">
        <v>803</v>
      </c>
      <c r="H173" s="32">
        <v>195</v>
      </c>
      <c r="I173" s="32">
        <v>5</v>
      </c>
      <c r="J173" s="32">
        <v>10712</v>
      </c>
      <c r="K173" s="32">
        <v>156</v>
      </c>
      <c r="L173" s="34" t="s">
        <v>367</v>
      </c>
      <c r="M173" s="32">
        <v>2132</v>
      </c>
      <c r="N173" s="32" t="s">
        <v>367</v>
      </c>
    </row>
    <row r="174" spans="1:14" s="10" customFormat="1" ht="12.75">
      <c r="A174" s="1" t="s">
        <v>316</v>
      </c>
      <c r="B174" s="2" t="s">
        <v>60</v>
      </c>
      <c r="C174" s="40">
        <v>3276</v>
      </c>
      <c r="D174" s="32">
        <v>0</v>
      </c>
      <c r="E174" s="31">
        <v>0</v>
      </c>
      <c r="F174" s="32">
        <v>3092</v>
      </c>
      <c r="G174" s="32">
        <v>2995</v>
      </c>
      <c r="H174" s="32">
        <v>135</v>
      </c>
      <c r="I174" s="32">
        <v>0</v>
      </c>
      <c r="J174" s="32">
        <v>22178</v>
      </c>
      <c r="K174" s="32">
        <v>8502</v>
      </c>
      <c r="L174" s="32" t="s">
        <v>367</v>
      </c>
      <c r="M174" s="32">
        <v>3050</v>
      </c>
      <c r="N174" s="32">
        <v>21715</v>
      </c>
    </row>
    <row r="175" spans="1:14" s="10" customFormat="1" ht="12.75">
      <c r="A175" s="1" t="s">
        <v>52</v>
      </c>
      <c r="B175" s="2" t="s">
        <v>53</v>
      </c>
      <c r="C175" s="40">
        <v>3180</v>
      </c>
      <c r="D175" s="32">
        <v>0</v>
      </c>
      <c r="E175" s="31">
        <v>0</v>
      </c>
      <c r="F175" s="32">
        <v>2831</v>
      </c>
      <c r="G175" s="32">
        <v>2121</v>
      </c>
      <c r="H175" s="32">
        <v>155</v>
      </c>
      <c r="I175" s="32">
        <v>0</v>
      </c>
      <c r="J175" s="32">
        <v>6552</v>
      </c>
      <c r="K175" s="32">
        <v>134</v>
      </c>
      <c r="L175" s="34" t="s">
        <v>367</v>
      </c>
      <c r="M175" s="32">
        <v>577</v>
      </c>
      <c r="N175" s="32">
        <v>10241</v>
      </c>
    </row>
    <row r="176" spans="1:14" s="10" customFormat="1" ht="12.75">
      <c r="A176" s="1" t="s">
        <v>44</v>
      </c>
      <c r="B176" s="2" t="s">
        <v>16</v>
      </c>
      <c r="C176" s="40">
        <v>3152</v>
      </c>
      <c r="D176" s="32">
        <v>0</v>
      </c>
      <c r="E176" s="31">
        <v>0</v>
      </c>
      <c r="F176" s="32"/>
      <c r="G176" s="32"/>
      <c r="H176" s="32">
        <v>261</v>
      </c>
      <c r="I176" s="32">
        <v>147</v>
      </c>
      <c r="J176" s="32">
        <v>36542</v>
      </c>
      <c r="K176" s="32">
        <v>1565</v>
      </c>
      <c r="L176" s="32" t="s">
        <v>367</v>
      </c>
      <c r="M176" s="32">
        <v>8295</v>
      </c>
      <c r="N176" s="32">
        <v>12860</v>
      </c>
    </row>
    <row r="177" spans="1:14" s="10" customFormat="1" ht="12.75">
      <c r="A177" s="1" t="s">
        <v>90</v>
      </c>
      <c r="B177" s="2" t="s">
        <v>16</v>
      </c>
      <c r="C177" s="40">
        <v>3088</v>
      </c>
      <c r="D177" s="32">
        <v>0</v>
      </c>
      <c r="E177" s="31">
        <v>0</v>
      </c>
      <c r="F177" s="32">
        <v>2683</v>
      </c>
      <c r="G177" s="32">
        <v>3589</v>
      </c>
      <c r="H177" s="32">
        <v>62</v>
      </c>
      <c r="I177" s="32">
        <v>1</v>
      </c>
      <c r="J177" s="32">
        <v>50138</v>
      </c>
      <c r="K177" s="32">
        <v>4446</v>
      </c>
      <c r="L177" s="32" t="s">
        <v>367</v>
      </c>
      <c r="M177" s="32">
        <v>1449</v>
      </c>
      <c r="N177" s="32">
        <v>13731</v>
      </c>
    </row>
    <row r="178" spans="1:14" s="10" customFormat="1" ht="12.75">
      <c r="A178" s="1" t="s">
        <v>308</v>
      </c>
      <c r="B178" s="2" t="s">
        <v>203</v>
      </c>
      <c r="C178" s="40">
        <v>3056</v>
      </c>
      <c r="D178" s="32">
        <v>0</v>
      </c>
      <c r="E178" s="31">
        <v>258</v>
      </c>
      <c r="F178" s="32">
        <v>258</v>
      </c>
      <c r="G178" s="32">
        <v>764</v>
      </c>
      <c r="H178" s="32">
        <v>0</v>
      </c>
      <c r="I178" s="32">
        <v>0</v>
      </c>
      <c r="J178" s="32">
        <v>21522</v>
      </c>
      <c r="K178" s="32">
        <v>476</v>
      </c>
      <c r="L178" s="34" t="s">
        <v>367</v>
      </c>
      <c r="M178" s="32">
        <v>2153</v>
      </c>
      <c r="N178" s="32">
        <v>3100</v>
      </c>
    </row>
    <row r="179" spans="1:14" s="10" customFormat="1" ht="12.75">
      <c r="A179" s="1" t="s">
        <v>4</v>
      </c>
      <c r="B179" s="2" t="s">
        <v>5</v>
      </c>
      <c r="C179" s="40">
        <v>3048</v>
      </c>
      <c r="D179" s="32">
        <v>0</v>
      </c>
      <c r="E179" s="31">
        <v>1</v>
      </c>
      <c r="F179" s="32">
        <v>1920</v>
      </c>
      <c r="G179" s="32">
        <v>1804</v>
      </c>
      <c r="H179" s="32">
        <v>229</v>
      </c>
      <c r="I179" s="32">
        <v>7</v>
      </c>
      <c r="J179" s="32">
        <v>33643</v>
      </c>
      <c r="K179" s="32">
        <v>912</v>
      </c>
      <c r="L179" s="34" t="s">
        <v>367</v>
      </c>
      <c r="M179" s="32">
        <v>1895</v>
      </c>
      <c r="N179" s="32">
        <v>5001</v>
      </c>
    </row>
    <row r="180" spans="1:14" s="10" customFormat="1" ht="12.75">
      <c r="A180" s="1" t="s">
        <v>253</v>
      </c>
      <c r="B180" s="2" t="s">
        <v>33</v>
      </c>
      <c r="C180" s="40">
        <v>2996</v>
      </c>
      <c r="D180" s="32">
        <v>0</v>
      </c>
      <c r="E180" s="31">
        <v>0</v>
      </c>
      <c r="F180" s="32"/>
      <c r="G180" s="32"/>
      <c r="H180" s="32">
        <v>0</v>
      </c>
      <c r="I180" s="32">
        <v>0</v>
      </c>
      <c r="J180" s="32">
        <v>3540</v>
      </c>
      <c r="K180" s="32">
        <v>225</v>
      </c>
      <c r="L180" s="32">
        <v>0</v>
      </c>
      <c r="M180" s="32">
        <v>1800</v>
      </c>
      <c r="N180" s="32">
        <v>55</v>
      </c>
    </row>
    <row r="181" spans="1:14" s="10" customFormat="1" ht="12.75">
      <c r="A181" s="1" t="s">
        <v>234</v>
      </c>
      <c r="B181" s="2" t="s">
        <v>235</v>
      </c>
      <c r="C181" s="40">
        <v>2840</v>
      </c>
      <c r="D181" s="32">
        <v>0</v>
      </c>
      <c r="E181" s="31">
        <v>0</v>
      </c>
      <c r="F181" s="32">
        <v>1064</v>
      </c>
      <c r="G181" s="32">
        <v>1269</v>
      </c>
      <c r="H181" s="32">
        <v>132</v>
      </c>
      <c r="I181" s="32">
        <v>1</v>
      </c>
      <c r="J181" s="32">
        <v>5460</v>
      </c>
      <c r="K181" s="32">
        <v>936</v>
      </c>
      <c r="L181" s="32" t="s">
        <v>367</v>
      </c>
      <c r="M181" s="32">
        <v>832</v>
      </c>
      <c r="N181" s="32">
        <v>3640</v>
      </c>
    </row>
    <row r="182" spans="1:14" s="10" customFormat="1" ht="12.75">
      <c r="A182" s="1" t="s">
        <v>110</v>
      </c>
      <c r="B182" s="2" t="s">
        <v>64</v>
      </c>
      <c r="C182" s="40">
        <v>2797</v>
      </c>
      <c r="D182" s="32">
        <v>0</v>
      </c>
      <c r="E182" s="31">
        <v>1</v>
      </c>
      <c r="F182" s="32">
        <v>1253</v>
      </c>
      <c r="G182" s="32">
        <v>1459</v>
      </c>
      <c r="H182" s="32">
        <v>188</v>
      </c>
      <c r="I182" s="32">
        <v>0</v>
      </c>
      <c r="J182" s="32">
        <v>16848</v>
      </c>
      <c r="K182" s="32">
        <v>6032</v>
      </c>
      <c r="L182" s="32">
        <v>208</v>
      </c>
      <c r="M182" s="32">
        <v>2764</v>
      </c>
      <c r="N182" s="32">
        <v>9000</v>
      </c>
    </row>
    <row r="183" spans="1:14" s="10" customFormat="1" ht="12.75">
      <c r="A183" s="1" t="s">
        <v>59</v>
      </c>
      <c r="B183" s="2" t="s">
        <v>60</v>
      </c>
      <c r="C183" s="40">
        <v>2684</v>
      </c>
      <c r="D183" s="32">
        <v>16</v>
      </c>
      <c r="E183" s="31">
        <v>3</v>
      </c>
      <c r="F183" s="32">
        <v>6350</v>
      </c>
      <c r="G183" s="32">
        <v>6429</v>
      </c>
      <c r="H183" s="32">
        <v>0</v>
      </c>
      <c r="I183" s="32">
        <v>0</v>
      </c>
      <c r="J183" s="32">
        <v>26405</v>
      </c>
      <c r="K183" s="32">
        <v>232</v>
      </c>
      <c r="L183" s="34">
        <v>77</v>
      </c>
      <c r="M183" s="32">
        <v>5076</v>
      </c>
      <c r="N183" s="32">
        <v>852</v>
      </c>
    </row>
    <row r="184" spans="1:14" s="10" customFormat="1" ht="12.75">
      <c r="A184" s="1" t="s">
        <v>212</v>
      </c>
      <c r="B184" s="2" t="s">
        <v>140</v>
      </c>
      <c r="C184" s="40">
        <v>2640</v>
      </c>
      <c r="D184" s="32">
        <v>0</v>
      </c>
      <c r="E184" s="31">
        <v>0</v>
      </c>
      <c r="F184" s="32">
        <v>2159</v>
      </c>
      <c r="G184" s="32">
        <v>607</v>
      </c>
      <c r="H184" s="32">
        <v>0</v>
      </c>
      <c r="I184" s="32">
        <v>0</v>
      </c>
      <c r="J184" s="32">
        <v>17620</v>
      </c>
      <c r="K184" s="32">
        <v>374</v>
      </c>
      <c r="L184" s="34">
        <v>124</v>
      </c>
      <c r="M184" s="32">
        <v>1716</v>
      </c>
      <c r="N184" s="32">
        <v>1256</v>
      </c>
    </row>
    <row r="185" spans="1:14" s="10" customFormat="1" ht="12.75">
      <c r="A185" s="1" t="s">
        <v>309</v>
      </c>
      <c r="B185" s="2" t="s">
        <v>189</v>
      </c>
      <c r="C185" s="40">
        <v>2490</v>
      </c>
      <c r="D185" s="32">
        <v>0</v>
      </c>
      <c r="E185" s="31">
        <v>234</v>
      </c>
      <c r="F185" s="32"/>
      <c r="G185" s="32"/>
      <c r="H185" s="32">
        <v>0</v>
      </c>
      <c r="I185" s="32">
        <v>0</v>
      </c>
      <c r="J185" s="32">
        <v>15297</v>
      </c>
      <c r="K185" s="32">
        <v>127</v>
      </c>
      <c r="L185" s="34" t="s">
        <v>367</v>
      </c>
      <c r="M185" s="32">
        <v>2490</v>
      </c>
      <c r="N185" s="32">
        <v>6310</v>
      </c>
    </row>
    <row r="186" spans="1:14" s="10" customFormat="1" ht="12.75">
      <c r="A186" s="1" t="s">
        <v>95</v>
      </c>
      <c r="B186" s="2" t="s">
        <v>96</v>
      </c>
      <c r="C186" s="40">
        <v>2362</v>
      </c>
      <c r="D186" s="32">
        <v>0</v>
      </c>
      <c r="E186" s="31">
        <v>0</v>
      </c>
      <c r="F186" s="32">
        <v>740</v>
      </c>
      <c r="G186" s="32">
        <v>1683</v>
      </c>
      <c r="H186" s="32">
        <v>0</v>
      </c>
      <c r="I186" s="32">
        <v>0</v>
      </c>
      <c r="J186" s="32">
        <v>11650</v>
      </c>
      <c r="K186" s="32">
        <v>630</v>
      </c>
      <c r="L186" s="34" t="s">
        <v>367</v>
      </c>
      <c r="M186" s="32">
        <v>6710</v>
      </c>
      <c r="N186" s="32">
        <v>2500</v>
      </c>
    </row>
    <row r="187" spans="1:14" s="10" customFormat="1" ht="12.75">
      <c r="A187" s="1" t="s">
        <v>328</v>
      </c>
      <c r="B187" s="2" t="s">
        <v>322</v>
      </c>
      <c r="C187" s="40">
        <v>2298</v>
      </c>
      <c r="D187" s="32">
        <v>0</v>
      </c>
      <c r="E187" s="31">
        <v>22</v>
      </c>
      <c r="F187" s="32"/>
      <c r="G187" s="32"/>
      <c r="H187" s="32">
        <v>0</v>
      </c>
      <c r="I187" s="32">
        <v>0</v>
      </c>
      <c r="J187" s="32">
        <v>51600</v>
      </c>
      <c r="K187" s="32">
        <v>12428</v>
      </c>
      <c r="L187" s="32" t="s">
        <v>367</v>
      </c>
      <c r="M187" s="32">
        <v>15860</v>
      </c>
      <c r="N187" s="32">
        <v>29872</v>
      </c>
    </row>
    <row r="188" spans="1:14" s="10" customFormat="1" ht="12.75">
      <c r="A188" s="1" t="s">
        <v>284</v>
      </c>
      <c r="B188" s="2" t="s">
        <v>170</v>
      </c>
      <c r="C188" s="40">
        <v>2279</v>
      </c>
      <c r="D188" s="32">
        <v>0</v>
      </c>
      <c r="E188" s="31">
        <v>0</v>
      </c>
      <c r="F188" s="32">
        <v>168</v>
      </c>
      <c r="G188" s="32">
        <v>8</v>
      </c>
      <c r="H188" s="32">
        <v>0</v>
      </c>
      <c r="I188" s="32">
        <v>0</v>
      </c>
      <c r="J188" s="32">
        <v>1394</v>
      </c>
      <c r="K188" s="32">
        <v>39</v>
      </c>
      <c r="L188" s="34">
        <v>0</v>
      </c>
      <c r="M188" s="32">
        <v>29</v>
      </c>
      <c r="N188" s="32">
        <v>29</v>
      </c>
    </row>
    <row r="189" spans="1:14" s="10" customFormat="1" ht="12.75">
      <c r="A189" s="1" t="s">
        <v>78</v>
      </c>
      <c r="B189" s="2" t="s">
        <v>22</v>
      </c>
      <c r="C189" s="40">
        <v>2256</v>
      </c>
      <c r="D189" s="32">
        <v>0</v>
      </c>
      <c r="E189" s="31">
        <v>0</v>
      </c>
      <c r="F189" s="32">
        <v>2199</v>
      </c>
      <c r="G189" s="32">
        <v>545</v>
      </c>
      <c r="H189" s="32">
        <v>0</v>
      </c>
      <c r="I189" s="32">
        <v>0</v>
      </c>
      <c r="J189" s="32">
        <v>13774</v>
      </c>
      <c r="K189" s="32">
        <v>2300</v>
      </c>
      <c r="L189" s="32">
        <v>35</v>
      </c>
      <c r="M189" s="32">
        <v>687</v>
      </c>
      <c r="N189" s="32">
        <v>500</v>
      </c>
    </row>
    <row r="190" spans="1:14" s="10" customFormat="1" ht="12.75">
      <c r="A190" s="1" t="s">
        <v>81</v>
      </c>
      <c r="B190" s="2" t="s">
        <v>82</v>
      </c>
      <c r="C190" s="40">
        <v>2228</v>
      </c>
      <c r="D190" s="32">
        <v>0</v>
      </c>
      <c r="E190" s="31">
        <v>0</v>
      </c>
      <c r="F190" s="32"/>
      <c r="G190" s="32"/>
      <c r="H190" s="32">
        <v>79</v>
      </c>
      <c r="I190" s="32">
        <v>113</v>
      </c>
      <c r="J190" s="32">
        <v>10261</v>
      </c>
      <c r="K190" s="32">
        <v>2132</v>
      </c>
      <c r="L190" s="32" t="s">
        <v>367</v>
      </c>
      <c r="M190" s="32">
        <v>901</v>
      </c>
      <c r="N190" s="32" t="s">
        <v>367</v>
      </c>
    </row>
    <row r="191" spans="1:14" s="10" customFormat="1" ht="12.75">
      <c r="A191" s="1" t="s">
        <v>150</v>
      </c>
      <c r="B191" s="2" t="s">
        <v>40</v>
      </c>
      <c r="C191" s="40">
        <v>2222</v>
      </c>
      <c r="D191" s="32">
        <v>0</v>
      </c>
      <c r="E191" s="31">
        <v>25</v>
      </c>
      <c r="F191" s="32"/>
      <c r="G191" s="32"/>
      <c r="H191" s="32">
        <v>0</v>
      </c>
      <c r="I191" s="32">
        <v>0</v>
      </c>
      <c r="J191" s="32">
        <v>6585</v>
      </c>
      <c r="K191" s="32">
        <v>21</v>
      </c>
      <c r="L191" s="34">
        <v>0</v>
      </c>
      <c r="M191" s="32">
        <v>108</v>
      </c>
      <c r="N191" s="32">
        <v>417</v>
      </c>
    </row>
    <row r="192" spans="1:14" s="10" customFormat="1" ht="12.75">
      <c r="A192" s="1" t="s">
        <v>169</v>
      </c>
      <c r="B192" s="2" t="s">
        <v>170</v>
      </c>
      <c r="C192" s="40">
        <v>2182</v>
      </c>
      <c r="D192" s="32">
        <v>0</v>
      </c>
      <c r="E192" s="31">
        <v>3</v>
      </c>
      <c r="F192" s="32">
        <v>1463</v>
      </c>
      <c r="G192" s="32">
        <v>2049</v>
      </c>
      <c r="H192" s="32">
        <v>214</v>
      </c>
      <c r="I192" s="32">
        <v>55</v>
      </c>
      <c r="J192" s="32">
        <v>8043</v>
      </c>
      <c r="K192" s="32">
        <v>244</v>
      </c>
      <c r="L192" s="34">
        <v>44</v>
      </c>
      <c r="M192" s="32">
        <v>1630</v>
      </c>
      <c r="N192" s="32">
        <v>2295</v>
      </c>
    </row>
    <row r="193" spans="1:14" s="10" customFormat="1" ht="12.75">
      <c r="A193" s="1" t="s">
        <v>315</v>
      </c>
      <c r="B193" s="2" t="s">
        <v>107</v>
      </c>
      <c r="C193" s="40">
        <v>2172</v>
      </c>
      <c r="D193" s="32">
        <v>0</v>
      </c>
      <c r="E193" s="31">
        <v>0</v>
      </c>
      <c r="F193" s="32">
        <v>955</v>
      </c>
      <c r="G193" s="32">
        <v>451</v>
      </c>
      <c r="H193" s="32">
        <v>0</v>
      </c>
      <c r="I193" s="32">
        <v>0</v>
      </c>
      <c r="J193" s="32">
        <v>12000</v>
      </c>
      <c r="K193" s="32">
        <v>20</v>
      </c>
      <c r="L193" s="34">
        <v>10</v>
      </c>
      <c r="M193" s="32">
        <v>1400</v>
      </c>
      <c r="N193" s="32">
        <v>45</v>
      </c>
    </row>
    <row r="194" spans="1:14" s="10" customFormat="1" ht="12.75">
      <c r="A194" s="1" t="s">
        <v>165</v>
      </c>
      <c r="B194" s="2" t="s">
        <v>51</v>
      </c>
      <c r="C194" s="40">
        <v>2140</v>
      </c>
      <c r="D194" s="32">
        <v>11</v>
      </c>
      <c r="E194" s="31">
        <v>104</v>
      </c>
      <c r="F194" s="32"/>
      <c r="G194" s="32"/>
      <c r="H194" s="32">
        <v>0</v>
      </c>
      <c r="I194" s="32">
        <v>0</v>
      </c>
      <c r="J194" s="32">
        <v>11700</v>
      </c>
      <c r="K194" s="32">
        <v>1350</v>
      </c>
      <c r="L194" s="32" t="s">
        <v>367</v>
      </c>
      <c r="M194" s="32">
        <v>1699</v>
      </c>
      <c r="N194" s="32" t="s">
        <v>367</v>
      </c>
    </row>
    <row r="195" spans="1:14" s="10" customFormat="1" ht="12.75">
      <c r="A195" s="1" t="s">
        <v>13</v>
      </c>
      <c r="B195" s="2" t="s">
        <v>14</v>
      </c>
      <c r="C195" s="40">
        <v>2114</v>
      </c>
      <c r="D195" s="32">
        <v>0</v>
      </c>
      <c r="E195" s="31">
        <v>0</v>
      </c>
      <c r="F195" s="32">
        <v>1566</v>
      </c>
      <c r="G195" s="32">
        <v>1120</v>
      </c>
      <c r="H195" s="32">
        <v>168</v>
      </c>
      <c r="I195" s="32">
        <v>1</v>
      </c>
      <c r="J195" s="32">
        <v>4357</v>
      </c>
      <c r="K195" s="32">
        <v>385</v>
      </c>
      <c r="L195" s="34" t="s">
        <v>367</v>
      </c>
      <c r="M195" s="32">
        <v>521</v>
      </c>
      <c r="N195" s="32">
        <v>380</v>
      </c>
    </row>
    <row r="196" spans="1:14" s="10" customFormat="1" ht="12.75">
      <c r="A196" s="1" t="s">
        <v>331</v>
      </c>
      <c r="B196" s="2" t="s">
        <v>40</v>
      </c>
      <c r="C196" s="40">
        <v>2094</v>
      </c>
      <c r="D196" s="32">
        <v>0</v>
      </c>
      <c r="E196" s="31">
        <v>21</v>
      </c>
      <c r="F196" s="32">
        <v>2756</v>
      </c>
      <c r="G196" s="32">
        <v>2804</v>
      </c>
      <c r="H196" s="32">
        <v>123</v>
      </c>
      <c r="I196" s="32">
        <v>0</v>
      </c>
      <c r="J196" s="32">
        <v>7718</v>
      </c>
      <c r="K196" s="32">
        <v>849</v>
      </c>
      <c r="L196" s="32">
        <v>0</v>
      </c>
      <c r="M196" s="32">
        <v>868</v>
      </c>
      <c r="N196" s="32" t="s">
        <v>367</v>
      </c>
    </row>
    <row r="197" spans="1:14" s="10" customFormat="1" ht="12.75">
      <c r="A197" s="1" t="s">
        <v>311</v>
      </c>
      <c r="B197" s="2" t="s">
        <v>14</v>
      </c>
      <c r="C197" s="40">
        <v>2049</v>
      </c>
      <c r="D197" s="32">
        <v>0</v>
      </c>
      <c r="E197" s="31">
        <v>2</v>
      </c>
      <c r="F197" s="32">
        <v>1435</v>
      </c>
      <c r="G197" s="32">
        <v>1748</v>
      </c>
      <c r="H197" s="32">
        <v>0</v>
      </c>
      <c r="I197" s="32">
        <v>0</v>
      </c>
      <c r="J197" s="32">
        <v>5200</v>
      </c>
      <c r="K197" s="32">
        <v>468</v>
      </c>
      <c r="L197" s="34" t="s">
        <v>367</v>
      </c>
      <c r="M197" s="32">
        <v>624</v>
      </c>
      <c r="N197" s="32">
        <v>1872</v>
      </c>
    </row>
    <row r="198" spans="1:14" s="10" customFormat="1" ht="12.75">
      <c r="A198" s="1" t="s">
        <v>265</v>
      </c>
      <c r="B198" s="2" t="s">
        <v>152</v>
      </c>
      <c r="C198" s="40">
        <v>1953</v>
      </c>
      <c r="D198" s="32">
        <v>0</v>
      </c>
      <c r="E198" s="31">
        <v>0</v>
      </c>
      <c r="F198" s="32"/>
      <c r="G198" s="32"/>
      <c r="H198" s="32">
        <v>520</v>
      </c>
      <c r="I198" s="32">
        <v>110</v>
      </c>
      <c r="J198" s="32">
        <v>8858</v>
      </c>
      <c r="K198" s="32">
        <v>44</v>
      </c>
      <c r="L198" s="34" t="s">
        <v>367</v>
      </c>
      <c r="M198" s="32">
        <v>531</v>
      </c>
      <c r="N198" s="32" t="s">
        <v>367</v>
      </c>
    </row>
    <row r="199" spans="1:14" s="10" customFormat="1" ht="12.75">
      <c r="A199" s="1" t="s">
        <v>302</v>
      </c>
      <c r="B199" s="2" t="s">
        <v>26</v>
      </c>
      <c r="C199" s="40">
        <v>1934</v>
      </c>
      <c r="D199" s="32">
        <v>0</v>
      </c>
      <c r="E199" s="31">
        <v>0</v>
      </c>
      <c r="F199" s="32">
        <v>2307</v>
      </c>
      <c r="G199" s="32">
        <v>709</v>
      </c>
      <c r="H199" s="32">
        <v>155</v>
      </c>
      <c r="I199" s="32">
        <v>0</v>
      </c>
      <c r="J199" s="32">
        <v>5324</v>
      </c>
      <c r="K199" s="32">
        <v>450</v>
      </c>
      <c r="L199" s="34" t="s">
        <v>367</v>
      </c>
      <c r="M199" s="32">
        <v>699</v>
      </c>
      <c r="N199" s="32">
        <v>3695</v>
      </c>
    </row>
    <row r="200" spans="1:14" s="10" customFormat="1" ht="12.75">
      <c r="A200" s="1" t="s">
        <v>92</v>
      </c>
      <c r="B200" s="2" t="s">
        <v>87</v>
      </c>
      <c r="C200" s="40">
        <v>1915</v>
      </c>
      <c r="D200" s="32">
        <v>0</v>
      </c>
      <c r="E200" s="31">
        <v>0</v>
      </c>
      <c r="F200" s="32"/>
      <c r="G200" s="32"/>
      <c r="H200" s="32">
        <v>0</v>
      </c>
      <c r="I200" s="32">
        <v>0</v>
      </c>
      <c r="J200" s="32">
        <v>15600</v>
      </c>
      <c r="K200" s="32">
        <v>208</v>
      </c>
      <c r="L200" s="34">
        <v>0</v>
      </c>
      <c r="M200" s="32">
        <v>1560</v>
      </c>
      <c r="N200" s="32">
        <v>52</v>
      </c>
    </row>
    <row r="201" spans="1:14" s="10" customFormat="1" ht="12.75">
      <c r="A201" s="1" t="s">
        <v>178</v>
      </c>
      <c r="B201" s="2" t="s">
        <v>87</v>
      </c>
      <c r="C201" s="40">
        <v>1841</v>
      </c>
      <c r="D201" s="32">
        <v>0</v>
      </c>
      <c r="E201" s="31">
        <v>0</v>
      </c>
      <c r="F201" s="32">
        <v>1193</v>
      </c>
      <c r="G201" s="32">
        <v>635</v>
      </c>
      <c r="H201" s="32">
        <v>0</v>
      </c>
      <c r="I201" s="32">
        <v>0</v>
      </c>
      <c r="J201" s="32">
        <v>5721</v>
      </c>
      <c r="K201" s="32">
        <v>892</v>
      </c>
      <c r="L201" s="34" t="s">
        <v>367</v>
      </c>
      <c r="M201" s="32">
        <v>910</v>
      </c>
      <c r="N201" s="32">
        <v>0</v>
      </c>
    </row>
    <row r="202" spans="1:14" s="10" customFormat="1" ht="12.75">
      <c r="A202" s="1" t="s">
        <v>310</v>
      </c>
      <c r="B202" s="2" t="s">
        <v>198</v>
      </c>
      <c r="C202" s="40">
        <v>1833</v>
      </c>
      <c r="D202" s="32">
        <v>0</v>
      </c>
      <c r="E202" s="31">
        <v>20</v>
      </c>
      <c r="F202" s="32"/>
      <c r="G202" s="32"/>
      <c r="H202" s="32">
        <v>0</v>
      </c>
      <c r="I202" s="32">
        <v>0</v>
      </c>
      <c r="J202" s="32">
        <v>5076</v>
      </c>
      <c r="K202" s="32">
        <v>709</v>
      </c>
      <c r="L202" s="32">
        <v>10</v>
      </c>
      <c r="M202" s="32">
        <v>779</v>
      </c>
      <c r="N202" s="32">
        <v>100</v>
      </c>
    </row>
    <row r="203" spans="1:14" s="10" customFormat="1" ht="12.75">
      <c r="A203" s="1" t="s">
        <v>289</v>
      </c>
      <c r="B203" s="2" t="s">
        <v>26</v>
      </c>
      <c r="C203" s="40">
        <v>1779</v>
      </c>
      <c r="D203" s="32">
        <v>0</v>
      </c>
      <c r="E203" s="31">
        <v>0</v>
      </c>
      <c r="F203" s="32">
        <v>1485</v>
      </c>
      <c r="G203" s="32">
        <v>1511</v>
      </c>
      <c r="H203" s="32">
        <v>0</v>
      </c>
      <c r="I203" s="32">
        <v>0</v>
      </c>
      <c r="J203" s="32">
        <v>11200</v>
      </c>
      <c r="K203" s="32">
        <v>400</v>
      </c>
      <c r="L203" s="34">
        <v>0</v>
      </c>
      <c r="M203" s="32">
        <v>725</v>
      </c>
      <c r="N203" s="32">
        <v>1100</v>
      </c>
    </row>
    <row r="204" spans="1:14" s="10" customFormat="1" ht="12.75">
      <c r="A204" s="1" t="s">
        <v>161</v>
      </c>
      <c r="B204" s="2" t="s">
        <v>26</v>
      </c>
      <c r="C204" s="40">
        <v>1756</v>
      </c>
      <c r="D204" s="32">
        <v>0</v>
      </c>
      <c r="E204" s="31">
        <v>0</v>
      </c>
      <c r="F204" s="32"/>
      <c r="G204" s="32"/>
      <c r="H204" s="32">
        <v>0</v>
      </c>
      <c r="I204" s="32">
        <v>0</v>
      </c>
      <c r="J204" s="32">
        <v>1616</v>
      </c>
      <c r="K204" s="32">
        <v>1</v>
      </c>
      <c r="L204" s="34">
        <v>0</v>
      </c>
      <c r="M204" s="32">
        <v>10</v>
      </c>
      <c r="N204" s="32">
        <v>34</v>
      </c>
    </row>
    <row r="205" spans="1:14" s="10" customFormat="1" ht="12.75">
      <c r="A205" s="1" t="s">
        <v>269</v>
      </c>
      <c r="B205" s="2" t="s">
        <v>14</v>
      </c>
      <c r="C205" s="40">
        <v>1722</v>
      </c>
      <c r="D205" s="32">
        <v>0</v>
      </c>
      <c r="E205" s="31">
        <v>6</v>
      </c>
      <c r="F205" s="32">
        <v>1430</v>
      </c>
      <c r="G205" s="32">
        <v>2112</v>
      </c>
      <c r="H205" s="32">
        <v>147</v>
      </c>
      <c r="I205" s="32">
        <v>1</v>
      </c>
      <c r="J205" s="32">
        <v>19500</v>
      </c>
      <c r="K205" s="32">
        <v>1612</v>
      </c>
      <c r="L205" s="32">
        <v>14</v>
      </c>
      <c r="M205" s="32">
        <v>3341</v>
      </c>
      <c r="N205" s="32">
        <v>12</v>
      </c>
    </row>
    <row r="206" spans="1:14" s="10" customFormat="1" ht="12.75">
      <c r="A206" s="1" t="s">
        <v>317</v>
      </c>
      <c r="B206" s="2" t="s">
        <v>87</v>
      </c>
      <c r="C206" s="40">
        <v>1719</v>
      </c>
      <c r="D206" s="32">
        <v>0</v>
      </c>
      <c r="E206" s="31">
        <v>0</v>
      </c>
      <c r="F206" s="32">
        <v>1072</v>
      </c>
      <c r="G206" s="32">
        <v>336</v>
      </c>
      <c r="H206" s="32">
        <v>0</v>
      </c>
      <c r="I206" s="32">
        <v>0</v>
      </c>
      <c r="J206" s="32">
        <v>6250</v>
      </c>
      <c r="K206" s="32">
        <v>900</v>
      </c>
      <c r="L206" s="32" t="s">
        <v>367</v>
      </c>
      <c r="M206" s="32">
        <v>1450</v>
      </c>
      <c r="N206" s="32">
        <v>850</v>
      </c>
    </row>
    <row r="207" spans="1:14" s="10" customFormat="1" ht="12.75">
      <c r="A207" s="1" t="s">
        <v>268</v>
      </c>
      <c r="B207" s="2" t="s">
        <v>231</v>
      </c>
      <c r="C207" s="40">
        <v>1691</v>
      </c>
      <c r="D207" s="32">
        <v>0</v>
      </c>
      <c r="E207" s="31">
        <v>11</v>
      </c>
      <c r="F207" s="32"/>
      <c r="G207" s="32"/>
      <c r="H207" s="32">
        <v>0</v>
      </c>
      <c r="I207" s="32">
        <v>0</v>
      </c>
      <c r="J207" s="32">
        <v>2821</v>
      </c>
      <c r="K207" s="32">
        <v>464</v>
      </c>
      <c r="L207" s="32" t="s">
        <v>367</v>
      </c>
      <c r="M207" s="32">
        <v>538</v>
      </c>
      <c r="N207" s="32">
        <v>622</v>
      </c>
    </row>
    <row r="208" spans="1:14" s="10" customFormat="1" ht="12.75">
      <c r="A208" s="1" t="s">
        <v>267</v>
      </c>
      <c r="B208" s="2" t="s">
        <v>264</v>
      </c>
      <c r="C208" s="40">
        <v>1690</v>
      </c>
      <c r="D208" s="32">
        <v>0</v>
      </c>
      <c r="E208" s="31">
        <v>0</v>
      </c>
      <c r="F208" s="32">
        <v>604</v>
      </c>
      <c r="G208" s="32">
        <v>1158</v>
      </c>
      <c r="H208" s="32">
        <v>95</v>
      </c>
      <c r="I208" s="32">
        <v>0</v>
      </c>
      <c r="J208" s="32">
        <v>9381</v>
      </c>
      <c r="K208" s="32">
        <v>2722</v>
      </c>
      <c r="L208" s="34" t="s">
        <v>367</v>
      </c>
      <c r="M208" s="32">
        <v>1894</v>
      </c>
      <c r="N208" s="32">
        <v>7592</v>
      </c>
    </row>
    <row r="209" spans="1:14" s="10" customFormat="1" ht="12.75">
      <c r="A209" s="1" t="s">
        <v>50</v>
      </c>
      <c r="B209" s="2" t="s">
        <v>51</v>
      </c>
      <c r="C209" s="40">
        <v>1680</v>
      </c>
      <c r="D209" s="32">
        <v>0</v>
      </c>
      <c r="E209" s="31">
        <v>0</v>
      </c>
      <c r="F209" s="32"/>
      <c r="G209" s="32"/>
      <c r="H209" s="32">
        <v>159</v>
      </c>
      <c r="I209" s="32">
        <v>205</v>
      </c>
      <c r="J209" s="32">
        <v>13496</v>
      </c>
      <c r="K209" s="32">
        <v>2392</v>
      </c>
      <c r="L209" s="32" t="s">
        <v>367</v>
      </c>
      <c r="M209" s="32">
        <v>1128</v>
      </c>
      <c r="N209" s="32">
        <v>1169</v>
      </c>
    </row>
    <row r="210" spans="1:14" s="10" customFormat="1" ht="12.75">
      <c r="A210" s="1" t="s">
        <v>241</v>
      </c>
      <c r="B210" s="2" t="s">
        <v>35</v>
      </c>
      <c r="C210" s="40">
        <v>1619</v>
      </c>
      <c r="D210" s="32">
        <v>0</v>
      </c>
      <c r="E210" s="31">
        <v>0</v>
      </c>
      <c r="F210" s="32">
        <v>2117</v>
      </c>
      <c r="G210" s="32">
        <v>1174</v>
      </c>
      <c r="H210" s="32">
        <v>152</v>
      </c>
      <c r="I210" s="32">
        <v>4</v>
      </c>
      <c r="J210" s="32">
        <v>32427</v>
      </c>
      <c r="K210" s="32">
        <v>2148</v>
      </c>
      <c r="L210" s="32" t="s">
        <v>367</v>
      </c>
      <c r="M210" s="32">
        <v>6225</v>
      </c>
      <c r="N210" s="32">
        <v>3459</v>
      </c>
    </row>
    <row r="211" spans="1:14" s="10" customFormat="1" ht="12.75">
      <c r="A211" s="1" t="s">
        <v>245</v>
      </c>
      <c r="B211" s="2" t="s">
        <v>35</v>
      </c>
      <c r="C211" s="40">
        <v>1581</v>
      </c>
      <c r="D211" s="32">
        <v>0</v>
      </c>
      <c r="E211" s="31">
        <v>0</v>
      </c>
      <c r="F211" s="32">
        <v>1084</v>
      </c>
      <c r="G211" s="32">
        <v>1914</v>
      </c>
      <c r="H211" s="32">
        <v>0</v>
      </c>
      <c r="I211" s="32">
        <v>0</v>
      </c>
      <c r="J211" s="32">
        <v>18345</v>
      </c>
      <c r="K211" s="32">
        <v>743</v>
      </c>
      <c r="L211" s="34" t="s">
        <v>367</v>
      </c>
      <c r="M211" s="32">
        <v>4436</v>
      </c>
      <c r="N211" s="32">
        <v>435</v>
      </c>
    </row>
    <row r="212" spans="1:14" s="10" customFormat="1" ht="12.75">
      <c r="A212" s="1" t="s">
        <v>162</v>
      </c>
      <c r="B212" s="2" t="s">
        <v>68</v>
      </c>
      <c r="C212" s="40">
        <v>1577</v>
      </c>
      <c r="D212" s="32">
        <v>0</v>
      </c>
      <c r="E212" s="31">
        <v>0</v>
      </c>
      <c r="F212" s="32"/>
      <c r="G212" s="32"/>
      <c r="H212" s="32">
        <v>0</v>
      </c>
      <c r="I212" s="32">
        <v>0</v>
      </c>
      <c r="J212" s="32">
        <v>2046</v>
      </c>
      <c r="K212" s="32">
        <v>46</v>
      </c>
      <c r="L212" s="34">
        <v>0</v>
      </c>
      <c r="M212" s="32">
        <v>192</v>
      </c>
      <c r="N212" s="32">
        <v>238</v>
      </c>
    </row>
    <row r="213" spans="1:14" s="10" customFormat="1" ht="12.75">
      <c r="A213" s="1" t="s">
        <v>330</v>
      </c>
      <c r="B213" s="2" t="s">
        <v>53</v>
      </c>
      <c r="C213" s="40">
        <v>1553</v>
      </c>
      <c r="D213" s="32">
        <v>0</v>
      </c>
      <c r="E213" s="31">
        <v>0</v>
      </c>
      <c r="F213" s="32">
        <v>1387</v>
      </c>
      <c r="G213" s="32">
        <v>1233</v>
      </c>
      <c r="H213" s="32">
        <v>0</v>
      </c>
      <c r="I213" s="32">
        <v>0</v>
      </c>
      <c r="J213" s="32">
        <v>9950</v>
      </c>
      <c r="K213" s="32">
        <v>58</v>
      </c>
      <c r="L213" s="34">
        <v>34</v>
      </c>
      <c r="M213" s="32">
        <v>484</v>
      </c>
      <c r="N213" s="32">
        <v>217</v>
      </c>
    </row>
    <row r="214" spans="1:14" s="10" customFormat="1" ht="12.75">
      <c r="A214" s="1" t="s">
        <v>270</v>
      </c>
      <c r="B214" s="2" t="s">
        <v>189</v>
      </c>
      <c r="C214" s="40">
        <v>1484</v>
      </c>
      <c r="D214" s="32">
        <v>0</v>
      </c>
      <c r="E214" s="31">
        <v>0</v>
      </c>
      <c r="F214" s="32">
        <v>1365</v>
      </c>
      <c r="G214" s="32">
        <v>431</v>
      </c>
      <c r="H214" s="32">
        <v>0</v>
      </c>
      <c r="I214" s="32">
        <v>0</v>
      </c>
      <c r="J214" s="32">
        <v>7325</v>
      </c>
      <c r="K214" s="32">
        <v>650</v>
      </c>
      <c r="L214" s="34">
        <v>95</v>
      </c>
      <c r="M214" s="32">
        <v>336</v>
      </c>
      <c r="N214" s="32">
        <v>225</v>
      </c>
    </row>
    <row r="215" spans="1:14" s="10" customFormat="1" ht="12.75">
      <c r="A215" s="1" t="s">
        <v>79</v>
      </c>
      <c r="B215" s="2" t="s">
        <v>80</v>
      </c>
      <c r="C215" s="40">
        <v>1459</v>
      </c>
      <c r="D215" s="32">
        <v>0</v>
      </c>
      <c r="E215" s="31">
        <v>0</v>
      </c>
      <c r="F215" s="32">
        <v>797</v>
      </c>
      <c r="G215" s="32">
        <v>173</v>
      </c>
      <c r="H215" s="32">
        <v>118</v>
      </c>
      <c r="I215" s="32">
        <v>0</v>
      </c>
      <c r="J215" s="32">
        <v>4732</v>
      </c>
      <c r="K215" s="32">
        <v>140</v>
      </c>
      <c r="L215" s="34">
        <v>0</v>
      </c>
      <c r="M215" s="32">
        <v>728</v>
      </c>
      <c r="N215" s="32">
        <v>572</v>
      </c>
    </row>
    <row r="216" spans="1:14" s="10" customFormat="1" ht="12.75">
      <c r="A216" s="1" t="s">
        <v>209</v>
      </c>
      <c r="B216" s="2" t="s">
        <v>210</v>
      </c>
      <c r="C216" s="40">
        <v>1438</v>
      </c>
      <c r="D216" s="32">
        <v>0</v>
      </c>
      <c r="E216" s="31">
        <v>3</v>
      </c>
      <c r="F216" s="32">
        <v>2207</v>
      </c>
      <c r="G216" s="32">
        <v>900</v>
      </c>
      <c r="H216" s="32">
        <v>81</v>
      </c>
      <c r="I216" s="32">
        <v>0</v>
      </c>
      <c r="J216" s="32">
        <v>10201</v>
      </c>
      <c r="K216" s="32">
        <v>1301</v>
      </c>
      <c r="L216" s="32" t="s">
        <v>367</v>
      </c>
      <c r="M216" s="32">
        <v>2454</v>
      </c>
      <c r="N216" s="32">
        <v>3000</v>
      </c>
    </row>
    <row r="217" spans="1:14" s="10" customFormat="1" ht="12.75">
      <c r="A217" s="1" t="s">
        <v>167</v>
      </c>
      <c r="B217" s="2" t="s">
        <v>18</v>
      </c>
      <c r="C217" s="40">
        <v>1406</v>
      </c>
      <c r="D217" s="32">
        <v>0</v>
      </c>
      <c r="E217" s="31">
        <v>23</v>
      </c>
      <c r="F217" s="32"/>
      <c r="G217" s="32"/>
      <c r="H217" s="32">
        <v>0</v>
      </c>
      <c r="I217" s="32">
        <v>0</v>
      </c>
      <c r="J217" s="32">
        <v>5221</v>
      </c>
      <c r="K217" s="32">
        <v>498</v>
      </c>
      <c r="L217" s="34" t="s">
        <v>367</v>
      </c>
      <c r="M217" s="32">
        <v>1675</v>
      </c>
      <c r="N217" s="32">
        <v>1741</v>
      </c>
    </row>
    <row r="218" spans="1:14" s="10" customFormat="1" ht="12.75">
      <c r="A218" s="1" t="s">
        <v>115</v>
      </c>
      <c r="B218" s="2" t="s">
        <v>116</v>
      </c>
      <c r="C218" s="40">
        <v>1399</v>
      </c>
      <c r="D218" s="32">
        <v>0</v>
      </c>
      <c r="E218" s="31">
        <v>0</v>
      </c>
      <c r="F218" s="32"/>
      <c r="G218" s="32"/>
      <c r="H218" s="32">
        <v>137</v>
      </c>
      <c r="I218" s="32">
        <v>88</v>
      </c>
      <c r="J218" s="32">
        <v>10097</v>
      </c>
      <c r="K218" s="32">
        <v>205</v>
      </c>
      <c r="L218" s="34">
        <v>0</v>
      </c>
      <c r="M218" s="32">
        <v>812</v>
      </c>
      <c r="N218" s="32">
        <v>543</v>
      </c>
    </row>
    <row r="219" spans="1:14" s="10" customFormat="1" ht="12.75">
      <c r="A219" s="1" t="s">
        <v>166</v>
      </c>
      <c r="B219" s="2" t="s">
        <v>5</v>
      </c>
      <c r="C219" s="40">
        <v>1397</v>
      </c>
      <c r="D219" s="32">
        <v>0</v>
      </c>
      <c r="E219" s="31">
        <v>0</v>
      </c>
      <c r="F219" s="32">
        <v>1085</v>
      </c>
      <c r="G219" s="32">
        <v>280</v>
      </c>
      <c r="H219" s="32">
        <v>144</v>
      </c>
      <c r="I219" s="32">
        <v>0</v>
      </c>
      <c r="J219" s="32">
        <v>10716</v>
      </c>
      <c r="K219" s="32">
        <v>1475</v>
      </c>
      <c r="L219" s="32">
        <v>0</v>
      </c>
      <c r="M219" s="32">
        <v>2568</v>
      </c>
      <c r="N219" s="32">
        <v>1173</v>
      </c>
    </row>
    <row r="220" spans="1:14" s="10" customFormat="1" ht="12.75">
      <c r="A220" s="1" t="s">
        <v>63</v>
      </c>
      <c r="B220" s="2" t="s">
        <v>64</v>
      </c>
      <c r="C220" s="40">
        <v>1391</v>
      </c>
      <c r="D220" s="32">
        <v>0</v>
      </c>
      <c r="E220" s="31">
        <v>0</v>
      </c>
      <c r="F220" s="32">
        <v>786</v>
      </c>
      <c r="G220" s="32">
        <v>327</v>
      </c>
      <c r="H220" s="32">
        <v>0</v>
      </c>
      <c r="I220" s="32">
        <v>0</v>
      </c>
      <c r="J220" s="32">
        <v>3499</v>
      </c>
      <c r="K220" s="32">
        <v>43</v>
      </c>
      <c r="L220" s="34" t="s">
        <v>367</v>
      </c>
      <c r="M220" s="32">
        <v>163</v>
      </c>
      <c r="N220" s="32" t="s">
        <v>367</v>
      </c>
    </row>
    <row r="221" spans="1:14" s="10" customFormat="1" ht="12.75">
      <c r="A221" s="1" t="s">
        <v>168</v>
      </c>
      <c r="B221" s="2" t="s">
        <v>80</v>
      </c>
      <c r="C221" s="40">
        <v>1380</v>
      </c>
      <c r="D221" s="32">
        <v>0</v>
      </c>
      <c r="E221" s="31">
        <v>0</v>
      </c>
      <c r="F221" s="32">
        <v>1554</v>
      </c>
      <c r="G221" s="32">
        <v>1753</v>
      </c>
      <c r="H221" s="32">
        <v>0</v>
      </c>
      <c r="I221" s="32">
        <v>0</v>
      </c>
      <c r="J221" s="32">
        <v>11892</v>
      </c>
      <c r="K221" s="32">
        <v>157</v>
      </c>
      <c r="L221" s="34" t="s">
        <v>367</v>
      </c>
      <c r="M221" s="32">
        <v>1567</v>
      </c>
      <c r="N221" s="32">
        <v>435</v>
      </c>
    </row>
    <row r="222" spans="1:14" s="10" customFormat="1" ht="12.75">
      <c r="A222" s="1" t="s">
        <v>106</v>
      </c>
      <c r="B222" s="2" t="s">
        <v>107</v>
      </c>
      <c r="C222" s="40">
        <v>1333</v>
      </c>
      <c r="D222" s="32">
        <v>0</v>
      </c>
      <c r="E222" s="31">
        <v>0</v>
      </c>
      <c r="F222" s="32"/>
      <c r="G222" s="32"/>
      <c r="H222" s="32">
        <v>109</v>
      </c>
      <c r="I222" s="32">
        <v>54</v>
      </c>
      <c r="J222" s="32">
        <v>2705</v>
      </c>
      <c r="K222" s="32">
        <v>378</v>
      </c>
      <c r="L222" s="34" t="s">
        <v>367</v>
      </c>
      <c r="M222" s="32">
        <v>312</v>
      </c>
      <c r="N222" s="32">
        <v>2000</v>
      </c>
    </row>
    <row r="223" spans="1:14" s="10" customFormat="1" ht="12.75">
      <c r="A223" s="1" t="s">
        <v>185</v>
      </c>
      <c r="B223" s="2" t="s">
        <v>186</v>
      </c>
      <c r="C223" s="40">
        <v>1272</v>
      </c>
      <c r="D223" s="32">
        <v>0</v>
      </c>
      <c r="E223" s="31">
        <v>0</v>
      </c>
      <c r="F223" s="32">
        <v>2253</v>
      </c>
      <c r="G223" s="32">
        <v>1134</v>
      </c>
      <c r="H223" s="32">
        <v>0</v>
      </c>
      <c r="I223" s="32">
        <v>0</v>
      </c>
      <c r="J223" s="32">
        <v>8000</v>
      </c>
      <c r="K223" s="32">
        <v>3200</v>
      </c>
      <c r="L223" s="32" t="s">
        <v>367</v>
      </c>
      <c r="M223" s="32">
        <v>730</v>
      </c>
      <c r="N223" s="32">
        <v>26008</v>
      </c>
    </row>
    <row r="224" spans="1:14" s="10" customFormat="1" ht="12.75">
      <c r="A224" s="1" t="s">
        <v>249</v>
      </c>
      <c r="B224" s="2" t="s">
        <v>96</v>
      </c>
      <c r="C224" s="40">
        <v>1239</v>
      </c>
      <c r="D224" s="32">
        <v>0</v>
      </c>
      <c r="E224" s="31">
        <v>0</v>
      </c>
      <c r="F224" s="32"/>
      <c r="G224" s="32"/>
      <c r="H224" s="32">
        <v>0</v>
      </c>
      <c r="I224" s="32">
        <v>0</v>
      </c>
      <c r="J224" s="32">
        <v>2600</v>
      </c>
      <c r="K224" s="32">
        <v>280</v>
      </c>
      <c r="L224" s="32" t="s">
        <v>367</v>
      </c>
      <c r="M224" s="32">
        <v>400</v>
      </c>
      <c r="N224" s="32">
        <v>1800</v>
      </c>
    </row>
    <row r="225" spans="1:14" s="10" customFormat="1" ht="12.75">
      <c r="A225" s="1" t="s">
        <v>321</v>
      </c>
      <c r="B225" s="2" t="s">
        <v>322</v>
      </c>
      <c r="C225" s="40">
        <v>1221</v>
      </c>
      <c r="D225" s="32">
        <v>0</v>
      </c>
      <c r="E225" s="31">
        <v>0</v>
      </c>
      <c r="F225" s="32">
        <v>2238</v>
      </c>
      <c r="G225" s="32">
        <v>783</v>
      </c>
      <c r="H225" s="32">
        <v>115</v>
      </c>
      <c r="I225" s="32">
        <v>1</v>
      </c>
      <c r="J225" s="32">
        <v>8372</v>
      </c>
      <c r="K225" s="32">
        <v>624</v>
      </c>
      <c r="L225" s="34" t="s">
        <v>367</v>
      </c>
      <c r="M225" s="32">
        <v>1525</v>
      </c>
      <c r="N225" s="32" t="s">
        <v>367</v>
      </c>
    </row>
    <row r="226" spans="1:14" s="10" customFormat="1" ht="12.75">
      <c r="A226" s="1" t="s">
        <v>125</v>
      </c>
      <c r="B226" s="2" t="s">
        <v>51</v>
      </c>
      <c r="C226" s="40">
        <v>1189</v>
      </c>
      <c r="D226" s="32">
        <v>0</v>
      </c>
      <c r="E226" s="31">
        <v>0</v>
      </c>
      <c r="F226" s="32"/>
      <c r="G226" s="32"/>
      <c r="H226" s="32">
        <v>169</v>
      </c>
      <c r="I226" s="32">
        <v>20</v>
      </c>
      <c r="J226" s="32">
        <v>5100</v>
      </c>
      <c r="K226" s="32">
        <v>250</v>
      </c>
      <c r="L226" s="34" t="s">
        <v>367</v>
      </c>
      <c r="M226" s="32">
        <v>1477</v>
      </c>
      <c r="N226" s="32">
        <v>75</v>
      </c>
    </row>
    <row r="227" spans="1:14" s="10" customFormat="1" ht="12.75">
      <c r="A227" s="1" t="s">
        <v>208</v>
      </c>
      <c r="B227" s="2" t="s">
        <v>116</v>
      </c>
      <c r="C227" s="40">
        <v>1104</v>
      </c>
      <c r="D227" s="32">
        <v>0</v>
      </c>
      <c r="E227" s="31">
        <v>0</v>
      </c>
      <c r="F227" s="32"/>
      <c r="G227" s="32"/>
      <c r="H227" s="32">
        <v>122</v>
      </c>
      <c r="I227" s="32">
        <v>88</v>
      </c>
      <c r="J227" s="32">
        <v>3900</v>
      </c>
      <c r="K227" s="32">
        <v>15</v>
      </c>
      <c r="L227" s="34">
        <v>3</v>
      </c>
      <c r="M227" s="32">
        <v>350</v>
      </c>
      <c r="N227" s="32">
        <v>1392</v>
      </c>
    </row>
    <row r="228" spans="1:14" s="10" customFormat="1" ht="12.75">
      <c r="A228" s="1" t="s">
        <v>43</v>
      </c>
      <c r="B228" s="2" t="s">
        <v>35</v>
      </c>
      <c r="C228" s="40">
        <v>1056</v>
      </c>
      <c r="D228" s="32">
        <v>0</v>
      </c>
      <c r="E228" s="31">
        <v>2</v>
      </c>
      <c r="F228" s="32">
        <v>2081</v>
      </c>
      <c r="G228" s="32">
        <v>1347</v>
      </c>
      <c r="H228" s="32">
        <v>112</v>
      </c>
      <c r="I228" s="32">
        <v>10</v>
      </c>
      <c r="J228" s="32">
        <v>6757</v>
      </c>
      <c r="K228" s="32">
        <v>52</v>
      </c>
      <c r="L228" s="34" t="s">
        <v>367</v>
      </c>
      <c r="M228" s="32">
        <v>1234</v>
      </c>
      <c r="N228" s="32">
        <v>13255</v>
      </c>
    </row>
    <row r="229" spans="1:14" s="10" customFormat="1" ht="12.75">
      <c r="A229" s="1" t="s">
        <v>173</v>
      </c>
      <c r="B229" s="2" t="s">
        <v>174</v>
      </c>
      <c r="C229" s="40">
        <v>935</v>
      </c>
      <c r="D229" s="32">
        <v>0</v>
      </c>
      <c r="E229" s="31">
        <v>73</v>
      </c>
      <c r="F229" s="32"/>
      <c r="G229" s="32"/>
      <c r="H229" s="32">
        <v>0</v>
      </c>
      <c r="I229" s="32">
        <v>0</v>
      </c>
      <c r="J229" s="32">
        <v>7416</v>
      </c>
      <c r="K229" s="32">
        <v>676</v>
      </c>
      <c r="L229" s="34">
        <v>4</v>
      </c>
      <c r="M229" s="32">
        <v>546</v>
      </c>
      <c r="N229" s="32">
        <v>44</v>
      </c>
    </row>
    <row r="230" spans="1:14" s="10" customFormat="1" ht="12.75">
      <c r="A230" s="1" t="s">
        <v>141</v>
      </c>
      <c r="B230" s="2" t="s">
        <v>142</v>
      </c>
      <c r="C230" s="40">
        <v>927</v>
      </c>
      <c r="D230" s="32">
        <v>0</v>
      </c>
      <c r="E230" s="31">
        <v>0</v>
      </c>
      <c r="F230" s="32">
        <v>181</v>
      </c>
      <c r="G230" s="32">
        <v>29</v>
      </c>
      <c r="H230" s="32">
        <v>0</v>
      </c>
      <c r="I230" s="32">
        <v>0</v>
      </c>
      <c r="J230" s="32">
        <v>652</v>
      </c>
      <c r="K230" s="32">
        <v>21</v>
      </c>
      <c r="L230" s="34">
        <v>6</v>
      </c>
      <c r="M230" s="32">
        <v>17</v>
      </c>
      <c r="N230" s="32">
        <v>6</v>
      </c>
    </row>
    <row r="231" spans="1:14" s="10" customFormat="1" ht="12.75">
      <c r="A231" s="1" t="s">
        <v>266</v>
      </c>
      <c r="B231" s="2" t="s">
        <v>107</v>
      </c>
      <c r="C231" s="40">
        <v>803</v>
      </c>
      <c r="D231" s="32">
        <v>0</v>
      </c>
      <c r="E231" s="31">
        <v>0</v>
      </c>
      <c r="F231" s="32">
        <v>467</v>
      </c>
      <c r="G231" s="32">
        <v>252</v>
      </c>
      <c r="H231" s="32">
        <v>0</v>
      </c>
      <c r="I231" s="32">
        <v>0</v>
      </c>
      <c r="J231" s="32">
        <v>350</v>
      </c>
      <c r="K231" s="32">
        <v>35</v>
      </c>
      <c r="L231" s="32" t="s">
        <v>367</v>
      </c>
      <c r="M231" s="32">
        <v>600</v>
      </c>
      <c r="N231" s="32">
        <v>400</v>
      </c>
    </row>
    <row r="232" spans="1:14" s="10" customFormat="1" ht="12.75">
      <c r="A232" s="1" t="s">
        <v>94</v>
      </c>
      <c r="B232" s="2" t="s">
        <v>62</v>
      </c>
      <c r="C232" s="40">
        <v>790</v>
      </c>
      <c r="D232" s="32">
        <v>0</v>
      </c>
      <c r="E232" s="31">
        <v>0</v>
      </c>
      <c r="F232" s="32">
        <v>355</v>
      </c>
      <c r="G232" s="32">
        <v>35</v>
      </c>
      <c r="H232" s="32">
        <v>74</v>
      </c>
      <c r="I232" s="32">
        <v>0</v>
      </c>
      <c r="J232" s="32">
        <v>1821</v>
      </c>
      <c r="K232" s="32">
        <v>52</v>
      </c>
      <c r="L232" s="34" t="s">
        <v>367</v>
      </c>
      <c r="M232" s="32">
        <v>196</v>
      </c>
      <c r="N232" s="32">
        <v>1628</v>
      </c>
    </row>
    <row r="233" spans="1:14" s="10" customFormat="1" ht="12.75">
      <c r="A233" s="1" t="s">
        <v>224</v>
      </c>
      <c r="B233" s="2" t="s">
        <v>9</v>
      </c>
      <c r="C233" s="40">
        <v>789</v>
      </c>
      <c r="D233" s="35">
        <v>0</v>
      </c>
      <c r="E233" s="47">
        <v>101</v>
      </c>
      <c r="F233" s="35"/>
      <c r="G233" s="35"/>
      <c r="H233" s="35">
        <v>0</v>
      </c>
      <c r="I233" s="35">
        <v>0</v>
      </c>
      <c r="J233" s="35">
        <v>9288</v>
      </c>
      <c r="K233" s="35">
        <v>2017</v>
      </c>
      <c r="L233" s="35" t="s">
        <v>367</v>
      </c>
      <c r="M233" s="35">
        <v>429</v>
      </c>
      <c r="N233" s="35">
        <v>951</v>
      </c>
    </row>
    <row r="234" spans="1:14" s="10" customFormat="1" ht="12.75">
      <c r="A234" s="1" t="s">
        <v>279</v>
      </c>
      <c r="B234" s="2" t="s">
        <v>191</v>
      </c>
      <c r="C234" s="40">
        <v>756</v>
      </c>
      <c r="D234" s="32">
        <v>0</v>
      </c>
      <c r="E234" s="31">
        <v>0</v>
      </c>
      <c r="F234" s="32">
        <v>277</v>
      </c>
      <c r="G234" s="32">
        <v>807</v>
      </c>
      <c r="H234" s="32">
        <v>0</v>
      </c>
      <c r="I234" s="32">
        <v>0</v>
      </c>
      <c r="J234" s="32">
        <v>5727</v>
      </c>
      <c r="K234" s="32">
        <v>1482</v>
      </c>
      <c r="L234" s="34">
        <v>3</v>
      </c>
      <c r="M234" s="32">
        <v>1135</v>
      </c>
      <c r="N234" s="32">
        <v>189</v>
      </c>
    </row>
    <row r="235" spans="1:14" s="10" customFormat="1" ht="12.75">
      <c r="A235" s="1" t="s">
        <v>194</v>
      </c>
      <c r="B235" s="2" t="s">
        <v>26</v>
      </c>
      <c r="C235" s="40">
        <v>596</v>
      </c>
      <c r="D235" s="32">
        <v>0</v>
      </c>
      <c r="E235" s="31">
        <v>0</v>
      </c>
      <c r="F235" s="32"/>
      <c r="G235" s="32"/>
      <c r="H235" s="32">
        <v>0</v>
      </c>
      <c r="I235" s="32">
        <v>0</v>
      </c>
      <c r="J235" s="32">
        <v>848</v>
      </c>
      <c r="K235" s="32">
        <v>0</v>
      </c>
      <c r="L235" s="34">
        <v>0</v>
      </c>
      <c r="M235" s="32">
        <v>9</v>
      </c>
      <c r="N235" s="32">
        <v>0</v>
      </c>
    </row>
    <row r="236" spans="1:14" s="10" customFormat="1" ht="12.75">
      <c r="A236" s="1" t="s">
        <v>97</v>
      </c>
      <c r="B236" s="2" t="s">
        <v>35</v>
      </c>
      <c r="C236" s="40">
        <v>542</v>
      </c>
      <c r="D236" s="32">
        <v>0</v>
      </c>
      <c r="E236" s="31">
        <v>17</v>
      </c>
      <c r="F236" s="32"/>
      <c r="G236" s="32"/>
      <c r="H236" s="32">
        <v>0</v>
      </c>
      <c r="I236" s="32">
        <v>0</v>
      </c>
      <c r="J236" s="32">
        <v>1560</v>
      </c>
      <c r="K236" s="32">
        <v>60</v>
      </c>
      <c r="L236" s="34" t="s">
        <v>367</v>
      </c>
      <c r="M236" s="32">
        <v>239</v>
      </c>
      <c r="N236" s="32">
        <v>195</v>
      </c>
    </row>
    <row r="237" spans="1:14" s="10" customFormat="1" ht="12.75">
      <c r="A237" s="1" t="s">
        <v>332</v>
      </c>
      <c r="B237" s="2" t="s">
        <v>35</v>
      </c>
      <c r="C237" s="40">
        <v>181</v>
      </c>
      <c r="D237" s="32">
        <v>0</v>
      </c>
      <c r="E237" s="31">
        <v>0</v>
      </c>
      <c r="F237" s="32"/>
      <c r="G237" s="32"/>
      <c r="H237" s="32">
        <v>0</v>
      </c>
      <c r="I237" s="32">
        <v>0</v>
      </c>
      <c r="J237" s="32">
        <v>37</v>
      </c>
      <c r="K237" s="32">
        <v>0</v>
      </c>
      <c r="L237" s="34">
        <v>0</v>
      </c>
      <c r="M237" s="32">
        <v>12</v>
      </c>
      <c r="N237" s="32">
        <v>0</v>
      </c>
    </row>
    <row r="238" spans="1:14" s="42" customFormat="1" ht="12.75">
      <c r="A238" s="28"/>
      <c r="B238" s="28"/>
      <c r="C238" s="28"/>
      <c r="D238" s="44"/>
      <c r="E238" s="44"/>
      <c r="F238" s="44"/>
      <c r="G238" s="44"/>
      <c r="H238" s="44"/>
      <c r="I238" s="44"/>
      <c r="J238" s="44"/>
      <c r="K238" s="44"/>
      <c r="L238" s="46" t="s">
        <v>372</v>
      </c>
      <c r="M238" s="44"/>
      <c r="N238" s="44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&amp;C2019 Indiana Public Library Statistics
Library Services (excluding programs)</oddHeader>
    <oddFooter>&amp;LIndiana State Library
Library Development Office&amp;CLast modified: 3/31/2020&amp;R&amp;P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2.140625" style="11" customWidth="1"/>
    <col min="2" max="2" width="23.140625" style="11" customWidth="1"/>
    <col min="3" max="3" width="12.00390625" style="11" customWidth="1"/>
    <col min="4" max="9" width="16.57421875" style="11" customWidth="1"/>
    <col min="10" max="10" width="13.57421875" style="11" customWidth="1"/>
    <col min="11" max="12" width="16.57421875" style="11" customWidth="1"/>
    <col min="13" max="13" width="25.57421875" style="11" customWidth="1"/>
    <col min="14" max="16384" width="9.140625" style="11" customWidth="1"/>
  </cols>
  <sheetData>
    <row r="1" spans="1:14" ht="89.25">
      <c r="A1" s="41" t="s">
        <v>373</v>
      </c>
      <c r="B1" s="41"/>
      <c r="C1" s="4" t="s">
        <v>339</v>
      </c>
      <c r="D1" s="30" t="s">
        <v>355</v>
      </c>
      <c r="E1" s="30" t="s">
        <v>356</v>
      </c>
      <c r="F1" s="30" t="s">
        <v>334</v>
      </c>
      <c r="G1" s="30" t="s">
        <v>335</v>
      </c>
      <c r="H1" s="29" t="s">
        <v>358</v>
      </c>
      <c r="I1" s="29" t="s">
        <v>359</v>
      </c>
      <c r="J1" s="6" t="s">
        <v>336</v>
      </c>
      <c r="K1" s="5" t="s">
        <v>338</v>
      </c>
      <c r="L1" s="6" t="s">
        <v>337</v>
      </c>
      <c r="M1" s="6" t="s">
        <v>365</v>
      </c>
      <c r="N1" s="14"/>
    </row>
    <row r="2" spans="1:3" ht="12.75">
      <c r="A2" s="15"/>
      <c r="B2" s="3"/>
      <c r="C2" s="3"/>
    </row>
    <row r="3" spans="1:13" ht="12.75">
      <c r="A3" s="16"/>
      <c r="B3" s="17" t="s">
        <v>340</v>
      </c>
      <c r="C3" s="18">
        <v>6100143</v>
      </c>
      <c r="D3" s="19">
        <f>SUM('Table 8'!D2:D237)</f>
        <v>86245</v>
      </c>
      <c r="E3" s="19">
        <f>SUM('Table 8'!E2:E237)</f>
        <v>106848</v>
      </c>
      <c r="F3" s="19">
        <f>SUM('Table 8'!F2:F237)</f>
        <v>709899</v>
      </c>
      <c r="G3" s="19">
        <f>SUM('Table 8'!G2:G237)</f>
        <v>719517</v>
      </c>
      <c r="H3" s="19">
        <f>SUM('Table 8'!H2:H237)</f>
        <v>42795</v>
      </c>
      <c r="I3" s="19">
        <f>SUM('Table 8'!I2:I237)</f>
        <v>51545</v>
      </c>
      <c r="J3" s="19">
        <f>SUM('Table 8'!J2:J237)</f>
        <v>30220997</v>
      </c>
      <c r="K3" s="19">
        <f>SUM('Table 8'!K2:K237)</f>
        <v>3686772</v>
      </c>
      <c r="L3" s="19">
        <f>SUM('Table 8'!M2:M237)</f>
        <v>4738948</v>
      </c>
      <c r="M3" s="19">
        <f>SUM('Table 8'!N2:N237)</f>
        <v>16682761</v>
      </c>
    </row>
    <row r="4" spans="1:13" ht="12.75">
      <c r="A4" s="16" t="s">
        <v>360</v>
      </c>
      <c r="B4" s="17" t="s">
        <v>341</v>
      </c>
      <c r="C4" s="18">
        <v>25848.063559322032</v>
      </c>
      <c r="D4" s="19">
        <f>AVERAGE('Table 8'!D2:D237)</f>
        <v>367</v>
      </c>
      <c r="E4" s="19">
        <f>AVERAGE('Table 8'!E2:E237)</f>
        <v>454.6723404255319</v>
      </c>
      <c r="F4" s="19">
        <f>AVERAGE('Table 8'!F2:F237)</f>
        <v>5818.8442622950815</v>
      </c>
      <c r="G4" s="19">
        <f>AVERAGE('Table 8'!G2:G237)</f>
        <v>5849.731707317073</v>
      </c>
      <c r="H4" s="19">
        <f>AVERAGE('Table 8'!H2:H237)</f>
        <v>182.8846153846154</v>
      </c>
      <c r="I4" s="19">
        <f>AVERAGE('Table 8'!I2:I237)</f>
        <v>220.27777777777777</v>
      </c>
      <c r="J4" s="19">
        <f>AVERAGE('Table 8'!J2:J237)</f>
        <v>128599.98723404255</v>
      </c>
      <c r="K4" s="19">
        <f>AVERAGE('Table 8'!K2:K237)</f>
        <v>15755.435897435897</v>
      </c>
      <c r="L4" s="19">
        <f>AVERAGE('Table 8'!M2:M237)</f>
        <v>20338.83261802575</v>
      </c>
      <c r="M4" s="19">
        <f>AVERAGE('Table 8'!N2:N237)</f>
        <v>77956.82710280374</v>
      </c>
    </row>
    <row r="5" spans="1:13" ht="12.75">
      <c r="A5" s="20"/>
      <c r="B5" s="21" t="s">
        <v>342</v>
      </c>
      <c r="C5" s="22">
        <v>8844</v>
      </c>
      <c r="D5" s="23">
        <f>MEDIAN('Table 8'!D2:D237)</f>
        <v>0</v>
      </c>
      <c r="E5" s="23">
        <f>MEDIAN('Table 8'!E2:E237)</f>
        <v>3</v>
      </c>
      <c r="F5" s="23">
        <f>MEDIAN('Table 8'!F2:F237)</f>
        <v>3608.5</v>
      </c>
      <c r="G5" s="23">
        <f>MEDIAN('Table 8'!G2:G237)</f>
        <v>3589</v>
      </c>
      <c r="H5" s="23">
        <f>MEDIAN('Table 8'!H2:H237)</f>
        <v>124</v>
      </c>
      <c r="I5" s="23">
        <f>MEDIAN('Table 8'!I2:I237)</f>
        <v>1</v>
      </c>
      <c r="J5" s="23">
        <f>MEDIAN('Table 8'!J2:J237)</f>
        <v>40560</v>
      </c>
      <c r="K5" s="23">
        <f>MEDIAN('Table 8'!K2:K237)</f>
        <v>3402</v>
      </c>
      <c r="L5" s="23">
        <f>MEDIAN('Table 8'!M2:M237)</f>
        <v>6710</v>
      </c>
      <c r="M5" s="23">
        <f>MEDIAN('Table 8'!N2:N237)</f>
        <v>9032.5</v>
      </c>
    </row>
    <row r="6" spans="1:13" ht="12.75">
      <c r="A6" s="16" t="s">
        <v>343</v>
      </c>
      <c r="B6" s="16"/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6" t="s">
        <v>344</v>
      </c>
      <c r="B7" s="17" t="s">
        <v>345</v>
      </c>
      <c r="C7" s="18">
        <v>3945949</v>
      </c>
      <c r="D7" s="19">
        <f>SUM('Table 8'!D2:D34)</f>
        <v>41680</v>
      </c>
      <c r="E7" s="19">
        <f>SUM('Table 8'!E2:E34)</f>
        <v>40243</v>
      </c>
      <c r="F7" s="19">
        <f>SUM('Table 8'!F2:F34)</f>
        <v>60898</v>
      </c>
      <c r="G7" s="19">
        <f>SUM('Table 8'!G2:G34)</f>
        <v>58541</v>
      </c>
      <c r="H7" s="19">
        <f>SUM('Table 8'!H2:H34)</f>
        <v>9949</v>
      </c>
      <c r="I7" s="19">
        <f>SUM('Table 8'!I2:I34)</f>
        <v>22910</v>
      </c>
      <c r="J7" s="19">
        <f>SUM('Table 8'!J2:J34)</f>
        <v>17311439</v>
      </c>
      <c r="K7" s="19">
        <f>SUM('Table 8'!K2:K34)</f>
        <v>2436855</v>
      </c>
      <c r="L7" s="19">
        <f>SUM('Table 8'!M2:M34)</f>
        <v>2982118</v>
      </c>
      <c r="M7" s="19">
        <f>SUM('Table 8'!N2:N34)</f>
        <v>13414207</v>
      </c>
    </row>
    <row r="8" spans="2:13" ht="12.75">
      <c r="B8" s="17" t="s">
        <v>346</v>
      </c>
      <c r="C8" s="18">
        <v>123311</v>
      </c>
      <c r="D8" s="19">
        <f>AVERAGE('Table 8'!D2:D34)</f>
        <v>1263.030303030303</v>
      </c>
      <c r="E8" s="19">
        <f>AVERAGE('Table 8'!E2:E34)</f>
        <v>1219.4848484848485</v>
      </c>
      <c r="F8" s="19">
        <f>AVERAGE('Table 8'!F2:F34)</f>
        <v>20299.333333333332</v>
      </c>
      <c r="G8" s="19">
        <f>AVERAGE('Table 8'!G2:G34)</f>
        <v>19513.666666666668</v>
      </c>
      <c r="H8" s="19">
        <f>AVERAGE('Table 8'!H2:H34)</f>
        <v>301.4848484848485</v>
      </c>
      <c r="I8" s="19">
        <f>AVERAGE('Table 8'!I2:I34)</f>
        <v>715.9375</v>
      </c>
      <c r="J8" s="19">
        <f>AVERAGE('Table 8'!J2:J34)</f>
        <v>524589.0606060605</v>
      </c>
      <c r="K8" s="19">
        <f>AVERAGE('Table 8'!K2:K34)</f>
        <v>73844.09090909091</v>
      </c>
      <c r="L8" s="19">
        <f>AVERAGE('Table 8'!M2:M34)</f>
        <v>90367.21212121213</v>
      </c>
      <c r="M8" s="19">
        <f>AVERAGE('Table 8'!N2:N34)</f>
        <v>432716.3548387097</v>
      </c>
    </row>
    <row r="9" spans="1:13" ht="12.75">
      <c r="A9" s="20" t="s">
        <v>347</v>
      </c>
      <c r="B9" s="21" t="s">
        <v>348</v>
      </c>
      <c r="C9" s="22">
        <v>76342</v>
      </c>
      <c r="D9" s="23">
        <f>MEDIAN('Table 8'!D2:D34)</f>
        <v>595</v>
      </c>
      <c r="E9" s="23">
        <f>MEDIAN('Table 8'!E2:E34)</f>
        <v>699</v>
      </c>
      <c r="F9" s="23">
        <f>MEDIAN('Table 8'!F2:F34)</f>
        <v>22253</v>
      </c>
      <c r="G9" s="23">
        <f>MEDIAN('Table 8'!G2:G34)</f>
        <v>18898</v>
      </c>
      <c r="H9" s="23">
        <f>MEDIAN('Table 8'!H2:H34)</f>
        <v>0</v>
      </c>
      <c r="I9" s="23">
        <f>MEDIAN('Table 8'!I2:I34)</f>
        <v>1</v>
      </c>
      <c r="J9" s="23">
        <f>MEDIAN('Table 8'!J2:J34)</f>
        <v>320334</v>
      </c>
      <c r="K9" s="23">
        <f>MEDIAN('Table 8'!K2:K34)</f>
        <v>43360</v>
      </c>
      <c r="L9" s="23">
        <f>MEDIAN('Table 8'!M2:M34)</f>
        <v>47109</v>
      </c>
      <c r="M9" s="23">
        <f>MEDIAN('Table 8'!N2:N34)</f>
        <v>68857</v>
      </c>
    </row>
    <row r="10" spans="1:13" ht="12.75">
      <c r="A10" s="16"/>
      <c r="B10" s="16"/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6" t="s">
        <v>349</v>
      </c>
      <c r="B11" s="17" t="s">
        <v>350</v>
      </c>
      <c r="C11" s="18">
        <v>1650116</v>
      </c>
      <c r="D11" s="19">
        <f>SUM('Table 8'!D35:D112)</f>
        <v>41766</v>
      </c>
      <c r="E11" s="19">
        <f>SUM('Table 8'!E35:E112)</f>
        <v>61033</v>
      </c>
      <c r="F11" s="19">
        <f>SUM('Table 8'!F35:F112)</f>
        <v>429752</v>
      </c>
      <c r="G11" s="19">
        <f>SUM('Table 8'!G35:G112)</f>
        <v>467453</v>
      </c>
      <c r="H11" s="19">
        <f>SUM('Table 8'!H35:H112)</f>
        <v>18838</v>
      </c>
      <c r="I11" s="19">
        <f>SUM('Table 8'!I35:I112)</f>
        <v>22429</v>
      </c>
      <c r="J11" s="19">
        <f>SUM('Table 8'!J35:J112)</f>
        <v>10015067</v>
      </c>
      <c r="K11" s="19">
        <f>SUM('Table 8'!K35:K112)</f>
        <v>955829</v>
      </c>
      <c r="L11" s="19">
        <f>SUM('Table 8'!M35:M112)</f>
        <v>1320691</v>
      </c>
      <c r="M11" s="19">
        <f>SUM('Table 8'!N35:N112)</f>
        <v>2448617</v>
      </c>
    </row>
    <row r="12" spans="1:13" ht="12.75">
      <c r="A12" s="18"/>
      <c r="B12" s="17" t="s">
        <v>351</v>
      </c>
      <c r="C12" s="18">
        <v>21155</v>
      </c>
      <c r="D12" s="19">
        <f>AVERAGE('Table 8'!D35:D112)</f>
        <v>535.4615384615385</v>
      </c>
      <c r="E12" s="19">
        <f>AVERAGE('Table 8'!E35:E112)</f>
        <v>782.474358974359</v>
      </c>
      <c r="F12" s="19">
        <f>AVERAGE('Table 8'!F35:F112)</f>
        <v>10481.756097560976</v>
      </c>
      <c r="G12" s="19">
        <f>AVERAGE('Table 8'!G35:G112)</f>
        <v>11401.292682926829</v>
      </c>
      <c r="H12" s="19">
        <f>AVERAGE('Table 8'!H35:H112)</f>
        <v>241.51282051282053</v>
      </c>
      <c r="I12" s="19">
        <f>AVERAGE('Table 8'!I35:I112)</f>
        <v>287.55128205128204</v>
      </c>
      <c r="J12" s="19">
        <f>AVERAGE('Table 8'!J35:J112)</f>
        <v>128398.29487179487</v>
      </c>
      <c r="K12" s="19">
        <f>AVERAGE('Table 8'!K35:K112)</f>
        <v>12254.21794871795</v>
      </c>
      <c r="L12" s="19">
        <f>AVERAGE('Table 8'!M35:M112)</f>
        <v>17377.513157894737</v>
      </c>
      <c r="M12" s="19">
        <f>AVERAGE('Table 8'!N35:N112)</f>
        <v>33542.69863013698</v>
      </c>
    </row>
    <row r="13" spans="1:13" ht="12.75">
      <c r="A13" s="20" t="s">
        <v>361</v>
      </c>
      <c r="B13" s="21" t="s">
        <v>352</v>
      </c>
      <c r="C13" s="22">
        <v>19551</v>
      </c>
      <c r="D13" s="23">
        <f>MEDIAN('Table 8'!D35:D112)</f>
        <v>0</v>
      </c>
      <c r="E13" s="23">
        <f>MEDIAN('Table 8'!E35:E112)</f>
        <v>49.5</v>
      </c>
      <c r="F13" s="23">
        <f>MEDIAN('Table 8'!F35:F112)</f>
        <v>7437</v>
      </c>
      <c r="G13" s="23">
        <f>MEDIAN('Table 8'!G35:G112)</f>
        <v>9485</v>
      </c>
      <c r="H13" s="23">
        <f>MEDIAN('Table 8'!H35:H112)</f>
        <v>216.5</v>
      </c>
      <c r="I13" s="23">
        <f>MEDIAN('Table 8'!I35:I112)</f>
        <v>27.5</v>
      </c>
      <c r="J13" s="23">
        <f>MEDIAN('Table 8'!J35:J112)</f>
        <v>111110.5</v>
      </c>
      <c r="K13" s="23">
        <f>MEDIAN('Table 8'!K35:K112)</f>
        <v>7283.5</v>
      </c>
      <c r="L13" s="23">
        <f>MEDIAN('Table 8'!M35:M112)</f>
        <v>12319.5</v>
      </c>
      <c r="M13" s="23">
        <f>MEDIAN('Table 8'!N35:N112)</f>
        <v>19877</v>
      </c>
    </row>
    <row r="14" spans="1:13" ht="12.75">
      <c r="A14" s="16"/>
      <c r="B14" s="16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6" t="s">
        <v>353</v>
      </c>
      <c r="B15" s="17" t="s">
        <v>350</v>
      </c>
      <c r="C15" s="18">
        <v>489886</v>
      </c>
      <c r="D15" s="19">
        <f>SUM('Table 8'!D113:D237)</f>
        <v>2799</v>
      </c>
      <c r="E15" s="19">
        <f>SUM('Table 8'!E113:E237)</f>
        <v>5572</v>
      </c>
      <c r="F15" s="19">
        <f>SUM('Table 8'!F113:F237)</f>
        <v>219249</v>
      </c>
      <c r="G15" s="19">
        <f>SUM('Table 8'!G113:G237)</f>
        <v>193523</v>
      </c>
      <c r="H15" s="19">
        <f>SUM('Table 8'!H113:H237)</f>
        <v>14008</v>
      </c>
      <c r="I15" s="19">
        <f>SUM('Table 8'!I113:I237)</f>
        <v>6206</v>
      </c>
      <c r="J15" s="19">
        <f>SUM('Table 8'!J113:J237)</f>
        <v>2894491</v>
      </c>
      <c r="K15" s="19">
        <f>SUM('Table 8'!K113:K237)</f>
        <v>294088</v>
      </c>
      <c r="L15" s="19">
        <f>SUM('Table 8'!M113:M237)</f>
        <v>436139</v>
      </c>
      <c r="M15" s="19">
        <f>SUM('Table 8'!N113:N237)</f>
        <v>819937</v>
      </c>
    </row>
    <row r="16" spans="2:13" ht="12.75">
      <c r="B16" s="17" t="s">
        <v>351</v>
      </c>
      <c r="C16" s="25">
        <v>3919.088</v>
      </c>
      <c r="D16" s="19">
        <f>AVERAGE('Table 8'!D113:D237)</f>
        <v>22.572580645161292</v>
      </c>
      <c r="E16" s="19">
        <f>AVERAGE('Table 8'!E113:E237)</f>
        <v>44.935483870967744</v>
      </c>
      <c r="F16" s="19">
        <f>AVERAGE('Table 8'!F113:F237)</f>
        <v>2810.8846153846152</v>
      </c>
      <c r="G16" s="19">
        <f>AVERAGE('Table 8'!G113:G237)</f>
        <v>2449.6582278481014</v>
      </c>
      <c r="H16" s="19">
        <f>AVERAGE('Table 8'!H113:H237)</f>
        <v>113.88617886178862</v>
      </c>
      <c r="I16" s="19">
        <f>AVERAGE('Table 8'!I113:I237)</f>
        <v>50.04838709677419</v>
      </c>
      <c r="J16" s="19">
        <f>AVERAGE('Table 8'!J113:J237)</f>
        <v>23342.66935483871</v>
      </c>
      <c r="K16" s="19">
        <f>AVERAGE('Table 8'!K113:K237)</f>
        <v>2390.959349593496</v>
      </c>
      <c r="L16" s="19">
        <f>AVERAGE('Table 8'!M113:M237)</f>
        <v>3517.25</v>
      </c>
      <c r="M16" s="19">
        <f>AVERAGE('Table 8'!N113:N237)</f>
        <v>7453.972727272727</v>
      </c>
    </row>
    <row r="17" spans="1:13" ht="12.75">
      <c r="A17" s="20" t="s">
        <v>354</v>
      </c>
      <c r="B17" s="21" t="s">
        <v>352</v>
      </c>
      <c r="C17" s="26">
        <v>3180</v>
      </c>
      <c r="D17" s="23">
        <f>MEDIAN('Table 8'!D113:D237)</f>
        <v>0</v>
      </c>
      <c r="E17" s="23">
        <f>MEDIAN('Table 8'!E113:E237)</f>
        <v>0</v>
      </c>
      <c r="F17" s="23">
        <f>MEDIAN('Table 8'!F113:F237)</f>
        <v>2031</v>
      </c>
      <c r="G17" s="23">
        <f>MEDIAN('Table 8'!G113:G237)</f>
        <v>2071</v>
      </c>
      <c r="H17" s="23">
        <f>MEDIAN('Table 8'!H113:H237)</f>
        <v>95</v>
      </c>
      <c r="I17" s="23">
        <f>MEDIAN('Table 8'!I113:I237)</f>
        <v>0</v>
      </c>
      <c r="J17" s="23">
        <f>MEDIAN('Table 8'!J113:J237)</f>
        <v>13950</v>
      </c>
      <c r="K17" s="23">
        <f>MEDIAN('Table 8'!K113:K237)</f>
        <v>912</v>
      </c>
      <c r="L17" s="23">
        <f>MEDIAN('Table 8'!M113:M237)</f>
        <v>2029</v>
      </c>
      <c r="M17" s="23">
        <f>MEDIAN('Table 8'!N113:N237)</f>
        <v>2041</v>
      </c>
    </row>
    <row r="18" spans="1:3" ht="12.75">
      <c r="A18" s="27"/>
      <c r="B18" s="7"/>
      <c r="C18" s="8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&amp;C2019 Indiana Public Library Statistics
Summary of Library Services (Excluding Programs)</oddHeader>
    <oddFooter>&amp;LIndiana State Library
Library Development Office&amp;CLast modified: 3/31/2020&amp;R&amp;P</oddFooter>
  </headerFooter>
  <ignoredErrors>
    <ignoredError sqref="J10:M10 D10:G10 H10:I10 H15:I17 D14:G17 J14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2020-04-01T04:07:33Z</cp:lastPrinted>
  <dcterms:created xsi:type="dcterms:W3CDTF">2013-05-06T19:39:18Z</dcterms:created>
  <dcterms:modified xsi:type="dcterms:W3CDTF">2020-04-01T04:08:36Z</dcterms:modified>
  <cp:category/>
  <cp:version/>
  <cp:contentType/>
  <cp:contentStatus/>
</cp:coreProperties>
</file>