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8" activeTab="0"/>
  </bookViews>
  <sheets>
    <sheet name="Table 5" sheetId="1" r:id="rId1"/>
    <sheet name="Summary" sheetId="2" r:id="rId2"/>
  </sheets>
  <definedNames>
    <definedName name="_xlnm.Print_Area" localSheetId="1">'Summary'!$A$1:$X$20</definedName>
    <definedName name="_xlnm.Print_Area" localSheetId="0">'Table 5'!$A$2:$AA$238</definedName>
    <definedName name="_xlnm.Print_Titles" localSheetId="1">'Summary'!$A:$C</definedName>
    <definedName name="_xlnm.Print_Titles" localSheetId="0">'Table 5'!$A:$A,'Table 5'!$2:$2</definedName>
  </definedNames>
  <calcPr fullCalcOnLoad="1"/>
</workbook>
</file>

<file path=xl/sharedStrings.xml><?xml version="1.0" encoding="utf-8"?>
<sst xmlns="http://schemas.openxmlformats.org/spreadsheetml/2006/main" count="890" uniqueCount="690">
  <si>
    <t>Contractual Revenue Received for Service</t>
  </si>
  <si>
    <t>Other State Operating Fund Income</t>
  </si>
  <si>
    <t>Fines and Fees</t>
  </si>
  <si>
    <t>Interest on Investments</t>
  </si>
  <si>
    <t>Miscellaneous Operating Fund Income</t>
  </si>
  <si>
    <t>Library</t>
  </si>
  <si>
    <t>County Name of Primary County</t>
  </si>
  <si>
    <t>2010 Census Population</t>
  </si>
  <si>
    <t>ADAMS PUBLIC LIBRARY SYSTEM</t>
  </si>
  <si>
    <t>Adams</t>
  </si>
  <si>
    <t>AKRON CARNEGIE PUBLIC LIBRARY</t>
  </si>
  <si>
    <t>Fulton</t>
  </si>
  <si>
    <t>ALEXANDRIA-MONROE PUBLIC LIBRARY</t>
  </si>
  <si>
    <t>Madison</t>
  </si>
  <si>
    <t>ALEXANDRIAN PUBLIC LIBRARY</t>
  </si>
  <si>
    <t>Posey</t>
  </si>
  <si>
    <t>ALLEN COUNTY PUBLIC LIBRARY</t>
  </si>
  <si>
    <t>Allen</t>
  </si>
  <si>
    <t>ANDERSON PUBLIC LIBRARY</t>
  </si>
  <si>
    <t>ANDREWS-DALLAS TOWNSHIP PUBLIC LIBRARY</t>
  </si>
  <si>
    <t>Huntington</t>
  </si>
  <si>
    <t>ARGOS PUBLIC LIBRARY</t>
  </si>
  <si>
    <t>Marshall</t>
  </si>
  <si>
    <t>ATTICA PUBLIC LIBRARY</t>
  </si>
  <si>
    <t>Fountain</t>
  </si>
  <si>
    <t>AURORA PUBLIC LIBRARY DISTRICT</t>
  </si>
  <si>
    <t>Dearborn</t>
  </si>
  <si>
    <t>AVON-WASHINGTON TOWNSHIP PUBLIC LIBRARY</t>
  </si>
  <si>
    <t>Hendricks</t>
  </si>
  <si>
    <t>BARTHOLOMEW COUNTY PUBLIC LIBRARY</t>
  </si>
  <si>
    <t>Bartholomew</t>
  </si>
  <si>
    <t>BARTON REES POGUE MEMORIAL PUBLIC LIBRARY</t>
  </si>
  <si>
    <t>Grant</t>
  </si>
  <si>
    <t>BATESVILLE MEMORIAL PUBLIC LIBRARY</t>
  </si>
  <si>
    <t>Ripley</t>
  </si>
  <si>
    <t>BEDFORD PUBLIC LIBRARY</t>
  </si>
  <si>
    <t>Lawrence</t>
  </si>
  <si>
    <t>Marion</t>
  </si>
  <si>
    <t>BELL MEMORIAL PUBLIC LIBRARY</t>
  </si>
  <si>
    <t>Kosciusko</t>
  </si>
  <si>
    <t>BENTON COUNTY PUBLIC LIBRARY</t>
  </si>
  <si>
    <t>Benton</t>
  </si>
  <si>
    <t>BERNE PUBLIC LIBRARY</t>
  </si>
  <si>
    <t>BICKNELL-VIGO TOWNSHIP PUBLIC LIBRARY</t>
  </si>
  <si>
    <t>Knox</t>
  </si>
  <si>
    <t>BLOOMFIELD-EASTERN GREENE COUNTY PUBLIC LIBRARY</t>
  </si>
  <si>
    <t>Greene</t>
  </si>
  <si>
    <t>BOONVILLE-WARRICK COUNTY PUBLIC LIBRARY</t>
  </si>
  <si>
    <t>Warrick</t>
  </si>
  <si>
    <t>BOSWELL-GRANT TOWNSHIP PUBLIC LIBRARY</t>
  </si>
  <si>
    <t>BOURBON PUBLIC LIBRARY</t>
  </si>
  <si>
    <t>BRAZIL PUBLIC LIBRARY</t>
  </si>
  <si>
    <t>Clay</t>
  </si>
  <si>
    <t>BREMEN PUBLIC LIBRARY</t>
  </si>
  <si>
    <t>BRISTOL-WASHINGTON TOWNSHIP PUBLIC LIBRARY</t>
  </si>
  <si>
    <t>Elkhart</t>
  </si>
  <si>
    <t>BROOK-IROQUOIS-WASHINGTON TOWNSHIP PUBLIC LIBRARY</t>
  </si>
  <si>
    <t>Newton</t>
  </si>
  <si>
    <t>BROOKSTON-PRAIRIE TOWNSHIP PUBLIC LIBRARY</t>
  </si>
  <si>
    <t>White</t>
  </si>
  <si>
    <t>BROWN COUNTY PUBLIC LIBRARY</t>
  </si>
  <si>
    <t>Brown</t>
  </si>
  <si>
    <t>BROWNSBURG PUBLIC LIBRARY</t>
  </si>
  <si>
    <t>BROWNSTOWN PUBLIC LIBRARY</t>
  </si>
  <si>
    <t>Jackson</t>
  </si>
  <si>
    <t>BUTLER PUBLIC LIBRARY</t>
  </si>
  <si>
    <t>Dekalb</t>
  </si>
  <si>
    <t>CAMBRIDGE CITY PUBLIC LIBRARY</t>
  </si>
  <si>
    <t>Wayne</t>
  </si>
  <si>
    <t>CAMDEN-JACKSON TOWNSHIP PUBLIC LIBRARY</t>
  </si>
  <si>
    <t>Carroll</t>
  </si>
  <si>
    <t>CARMEL CLAY PUBLIC LIBRARY</t>
  </si>
  <si>
    <t>Hamilton</t>
  </si>
  <si>
    <t xml:space="preserve">CARNEGIE PUBLIC LIBRARY OF STEUBEN COUNTY </t>
  </si>
  <si>
    <t>Steuben</t>
  </si>
  <si>
    <t>CENTERVILLE-CENTER TOWNSHIP PUBLIC LIBRARY</t>
  </si>
  <si>
    <t>CHARLESTOWN CLARK COUNTY PUBLIC LIBRARY</t>
  </si>
  <si>
    <t>Clark</t>
  </si>
  <si>
    <t>CHURUBUSCO PUBLIC LIBRARY</t>
  </si>
  <si>
    <t>Whitley</t>
  </si>
  <si>
    <t>CLAYTON-LIBERTY TOWNSHIP PUBLIC LIBRARY</t>
  </si>
  <si>
    <t xml:space="preserve">Hendricks </t>
  </si>
  <si>
    <t>CLINTON PUBLIC LIBRARY</t>
  </si>
  <si>
    <t>Vermillion</t>
  </si>
  <si>
    <t>COATESVILLE-CLAY TOWNSHIP PUBLIC LIBRARY</t>
  </si>
  <si>
    <t>COLFAX-PERRY TOWNSHIP PUBLIC LIBRARY</t>
  </si>
  <si>
    <t>Clinton</t>
  </si>
  <si>
    <t>CONVERSE-JACKSON TOWNSHIP PUBLIC LIBRARY</t>
  </si>
  <si>
    <t>Miami</t>
  </si>
  <si>
    <t>COVINGTON-VEEDERSBURG PUBLIC LIBRARY</t>
  </si>
  <si>
    <t>CRAWFORD COUNTY PUBLIC LIBRARY</t>
  </si>
  <si>
    <t>Crawford</t>
  </si>
  <si>
    <t>CRAWFORDSVILLE DISTRICT PUBLIC LIBRARY</t>
  </si>
  <si>
    <t>Montgomery</t>
  </si>
  <si>
    <t>CROWN POINT COMMUNITY PUBLIC LIBRARY</t>
  </si>
  <si>
    <t>Lake</t>
  </si>
  <si>
    <t>CULVER-UNION TOWNSHIP PUBLIC LIBRARY</t>
  </si>
  <si>
    <t>DANVILLE-CENTER TOWNSHIP PUBLIC LIBRARY</t>
  </si>
  <si>
    <t>DARLINGTON PUBLIC LIBRARY</t>
  </si>
  <si>
    <t>DELPHI PUBLIC LIBRARY</t>
  </si>
  <si>
    <t>DUBLIN PUBLIC LIBRARY</t>
  </si>
  <si>
    <t>DUNKIRK PUBLIC LIBRARY</t>
  </si>
  <si>
    <t>Jay</t>
  </si>
  <si>
    <t>EARL PARK PUBLIC LIBRARY</t>
  </si>
  <si>
    <t>EAST CHICAGO PUBLIC LIBRARY</t>
  </si>
  <si>
    <t>ECKHART PUBLIC LIBRARY</t>
  </si>
  <si>
    <t>EDINBURGH WRIGHT-HAGEMAN PUBLIC LIBRARY</t>
  </si>
  <si>
    <t>Johnson</t>
  </si>
  <si>
    <t>ELKHART PUBLIC LIBRARY</t>
  </si>
  <si>
    <t>EVANSVILLE-VANDERBURGH PUBLIC LIBRARY</t>
  </si>
  <si>
    <t>Vanderburgh</t>
  </si>
  <si>
    <t>FAIRMOUNT PUBLIC LIBRARY</t>
  </si>
  <si>
    <t>FARMLAND PUBLIC LIBRARY</t>
  </si>
  <si>
    <t>Randolph</t>
  </si>
  <si>
    <t>FAYETTE COUNTY PUBLIC LIBRARY</t>
  </si>
  <si>
    <t>Fayette</t>
  </si>
  <si>
    <t>FLORA-MONROE TOWNSHIP PUBLIC LIBRARY</t>
  </si>
  <si>
    <t>FORT BRANCH-JOHNSON TOWNSHIP PUBLIC LIBRARY</t>
  </si>
  <si>
    <t>Gibson</t>
  </si>
  <si>
    <t>FORTVILLE-VERNON TOWNSHIP PUBLIC LIBRARY</t>
  </si>
  <si>
    <t>Hancock</t>
  </si>
  <si>
    <t>FRANCESVILLE-SALEM TOWNSHIP PUBLIC LIBRARY</t>
  </si>
  <si>
    <t>Pulaski</t>
  </si>
  <si>
    <t>FRANKFORT COMMUNITY PUBLIC LIBRARY-CLINTON COUNTY CONTRACTUAL PUBLIC LIBRARY</t>
  </si>
  <si>
    <t>FRANKLIN COUNTY PUBLIC LIBRARY DISTRICT</t>
  </si>
  <si>
    <t>Franklin</t>
  </si>
  <si>
    <t>FREMONT PUBLIC LIBRARY</t>
  </si>
  <si>
    <t>FULTON COUNTY PUBLIC LIBRARY</t>
  </si>
  <si>
    <t>GARRETT PUBLIC LIBRARY</t>
  </si>
  <si>
    <t>GARY PUBLIC LIBRARY</t>
  </si>
  <si>
    <t>GAS CITY-MILL TOWNSHIP PUBLIC LIBRARY</t>
  </si>
  <si>
    <t>GOODLAND &amp; GRANT TOWNSHIP PUBLIC LIBRARY</t>
  </si>
  <si>
    <t>GOSHEN PUBLIC LIBRARY</t>
  </si>
  <si>
    <t>GREENSBURG-DECATUR COUNTY CONTRACTUAL PUBLIC LIBRARY</t>
  </si>
  <si>
    <t>Decatur</t>
  </si>
  <si>
    <t>GREENTOWN &amp; EASTERN HOWARD SCHOOL PUBLIC LIBRARY</t>
  </si>
  <si>
    <t>Howard</t>
  </si>
  <si>
    <t>GREENWOOD PUBLIC LIBRARY</t>
  </si>
  <si>
    <t>HAGERSTOWN-JEFFERSON TOWNSHIP PUBLIC LIBRARY</t>
  </si>
  <si>
    <t>HAMILTON EAST PUBLIC LIBRARY</t>
  </si>
  <si>
    <t>HAMILTON NORTH PUBLIC LIBRARY</t>
  </si>
  <si>
    <t>HAMMOND PUBLIC LIBRARY</t>
  </si>
  <si>
    <t>HANCOCK COUNTY PUBLIC LIBRARY</t>
  </si>
  <si>
    <t>HARRISON COUNTY PUBLIC LIBRARY</t>
  </si>
  <si>
    <t>Harrison</t>
  </si>
  <si>
    <t>HARTFORD CITY PUBLIC LIBRARY</t>
  </si>
  <si>
    <t>Blackford</t>
  </si>
  <si>
    <t>HENRY HENLEY PUBLIC LIBRARY</t>
  </si>
  <si>
    <t>Rush</t>
  </si>
  <si>
    <t>HUNTINGBURG PUBLIC LIBRARY</t>
  </si>
  <si>
    <t>Dubois</t>
  </si>
  <si>
    <t>HUNTINGTON CITY-TOWNSHIP PUBLIC LIBRARY</t>
  </si>
  <si>
    <t>HUSSEY-MAYFIELD MEMORIAL PUBLIC LIBRARY</t>
  </si>
  <si>
    <t>Boone</t>
  </si>
  <si>
    <t>INDIANAPOLIS-MARION COUNTY PUBLIC LIBRARY</t>
  </si>
  <si>
    <t>JACKSON COUNTY PUBLIC LIBRARY</t>
  </si>
  <si>
    <t>JASONVILLE PUBLIC LIBRARY</t>
  </si>
  <si>
    <t>JASPER COUNTY PUBLIC LIBRARY</t>
  </si>
  <si>
    <t>Jasper</t>
  </si>
  <si>
    <t>JASPER-DUBOIS COUNTY CONTRACTUAL PUBLIC LIBRARY</t>
  </si>
  <si>
    <t>JAY COUNTY PUBLIC LIBRARY</t>
  </si>
  <si>
    <t>JEFFERSON COUNTY PUBLIC LIBRARY</t>
  </si>
  <si>
    <t>Jefferson</t>
  </si>
  <si>
    <t>JEFFERSONVILLE TOWNSHIP PUBLIC LIBRARY</t>
  </si>
  <si>
    <t>JENNINGS COUNTY PUBLIC LIBRARY</t>
  </si>
  <si>
    <t>Jennings</t>
  </si>
  <si>
    <t>JOHNSON COUNTY PUBLIC LIBRARY</t>
  </si>
  <si>
    <t>JONESBORO PUBLIC LIBRARY</t>
  </si>
  <si>
    <t>JOYCE PUBLIC LIBRARY</t>
  </si>
  <si>
    <t>KENDALLVILLE PUBLIC LIBRARY</t>
  </si>
  <si>
    <t>Noble</t>
  </si>
  <si>
    <t>KENTLAND-JEFFERSON TOWNSHIP PUBLIC LIBRARY</t>
  </si>
  <si>
    <t>KEWANNA-UNION TOWNSHIP PUBLIC LIBRARY</t>
  </si>
  <si>
    <t>KINGMAN-MILLCREEK PUBLIC LIBRARY</t>
  </si>
  <si>
    <t>KIRKLIN PUBLIC LIBRARY</t>
  </si>
  <si>
    <t>KNIGHTSTOWN PUBLIC LIBRARY</t>
  </si>
  <si>
    <t>Henry</t>
  </si>
  <si>
    <t>KNOX COUNTY PUBLIC LIBRARY</t>
  </si>
  <si>
    <t>KOKOMO-HOWARD COUNTY PUBLIC LIBRARY</t>
  </si>
  <si>
    <t>LA CROSSE PUBLIC LIBRARY</t>
  </si>
  <si>
    <t>La Porte</t>
  </si>
  <si>
    <t>LA GRANGE COUNTY PUBLIC LIBRARY</t>
  </si>
  <si>
    <t>La Grange</t>
  </si>
  <si>
    <t>LA PORTE COUNTY PUBLIC LIBRARY</t>
  </si>
  <si>
    <t>LADOGA-CLARK TOWNSHIP PUBLIC LIBRARY</t>
  </si>
  <si>
    <t>LAKE COUNTY PUBLIC LIBRARY</t>
  </si>
  <si>
    <t>LAWRENCEBURG PUBLIC LIBRARY</t>
  </si>
  <si>
    <t>LEBANON PUBLIC LIBRARY</t>
  </si>
  <si>
    <t>LIGONIER PUBLIC LIBRARY</t>
  </si>
  <si>
    <t>LINCOLN HERITAGE PUBLIC LIBRARY</t>
  </si>
  <si>
    <t>Spencer</t>
  </si>
  <si>
    <t>LINDEN CARNEGIE PUBLIC LIBRARY</t>
  </si>
  <si>
    <t xml:space="preserve">Montgomery </t>
  </si>
  <si>
    <t>LINTON PUBLIC LIBRARY</t>
  </si>
  <si>
    <t>LOGANSPORT-CASS COUNTY PUBLIC LIBRARY</t>
  </si>
  <si>
    <t>Cass</t>
  </si>
  <si>
    <t>LOOGOOTEE PUBLIC LIBRARY</t>
  </si>
  <si>
    <t>Martin</t>
  </si>
  <si>
    <t>LOWELL PUBLIC LIBRARY</t>
  </si>
  <si>
    <t>MARION PUBLIC LIBRARY</t>
  </si>
  <si>
    <t>MATTHEWS PUBLIC LIBRARY</t>
  </si>
  <si>
    <t>MELTON PUBLIC LIBRARY</t>
  </si>
  <si>
    <t xml:space="preserve">Orange </t>
  </si>
  <si>
    <t>MICHIGAN CITY PUBLIC LIBRARY</t>
  </si>
  <si>
    <t>Laporte</t>
  </si>
  <si>
    <t>MIDDLEBURY COMMUNITY PUBLIC LIBRARY</t>
  </si>
  <si>
    <t>MIDDLETOWN FALL CREEK TOWNSHIP PUBLIC LIBRARY</t>
  </si>
  <si>
    <t>MILFORD PUBLIC LIBRARY</t>
  </si>
  <si>
    <t>MISHAWAKA-PENN-HARRIS PUBLIC LIBRARY</t>
  </si>
  <si>
    <t>St Joseph</t>
  </si>
  <si>
    <t>MITCHELL COMMUNITY PUBLIC LIBRARY</t>
  </si>
  <si>
    <t>MONON TOWN &amp; TOWNSHIP PUBLIC LIBRARY</t>
  </si>
  <si>
    <t>MONROE COUNTY PUBLIC LIBRARY</t>
  </si>
  <si>
    <t>Monroe</t>
  </si>
  <si>
    <t>MONTEREY-TIPPECANOE TOWNSHIP PUBLIC LIBRARY</t>
  </si>
  <si>
    <t>MONTEZUMA PUBLIC LIBRARY</t>
  </si>
  <si>
    <t>Parke</t>
  </si>
  <si>
    <t>MONTICELLO-UNION TOWNSHIP PUBLIC LIBRARY</t>
  </si>
  <si>
    <t>MONTPELIER-HARRISON TOWNSHIP PUBLIC LIBRARY</t>
  </si>
  <si>
    <t>MOORESVILLE PUBLIC LIBRARY</t>
  </si>
  <si>
    <t>Morgan</t>
  </si>
  <si>
    <t>MORGAN COUNTY PUBLIC LIBRARY</t>
  </si>
  <si>
    <t>MORRISSON REEVES LIBRARY</t>
  </si>
  <si>
    <t>MUNCIE-CENTER TOWNSHIP PUBLIC LIBRARY</t>
  </si>
  <si>
    <t>Delaware</t>
  </si>
  <si>
    <t>NAPPANEE PUBLIC LIBRARY</t>
  </si>
  <si>
    <t>NEW ALBANY-FLOYD COUNTY PUBLIC LIBRARY</t>
  </si>
  <si>
    <t>Floyd</t>
  </si>
  <si>
    <t>NEW CARLISLE &amp; OLIVE TOWNSHIP PUBLIC LIBRARY</t>
  </si>
  <si>
    <t>NEW CASTLE-HENRY COUNTY PUBLIC LIBRARY</t>
  </si>
  <si>
    <t>NEW HARMONY WORKINGMEN'S INSTITUTE</t>
  </si>
  <si>
    <t>NEWTON COUNTY PUBLIC LIBRARY</t>
  </si>
  <si>
    <t>NOBLE COUNTY PUBLIC LIBRARY</t>
  </si>
  <si>
    <t>NORTH JUDSON-WAYNE TOWNSHIP PUBLIC LIBRARY</t>
  </si>
  <si>
    <t>Starke</t>
  </si>
  <si>
    <t>NORTH MADISON COUNTY PUBLIC LIBRARY SYSTEM</t>
  </si>
  <si>
    <t>NORTH MANCHESTER PUBLIC LIBRARY</t>
  </si>
  <si>
    <t>Wabash</t>
  </si>
  <si>
    <t>NORTH WEBSTER COMMUNITY PUBLIC LIBRARY</t>
  </si>
  <si>
    <t>OAKLAND CITY-COLUMBIA TOWNSHIP PUBLIC LIBRARY</t>
  </si>
  <si>
    <t>ODON WINKELPLECK PUBLIC LIBRARY</t>
  </si>
  <si>
    <t>Daviess</t>
  </si>
  <si>
    <t>OHIO COUNTY PUBLIC LIBRARY</t>
  </si>
  <si>
    <t>Ohio</t>
  </si>
  <si>
    <t>ORLEANS TOWN &amp; TOWNSHIP PUBLIC LIBRARY</t>
  </si>
  <si>
    <t>Orange</t>
  </si>
  <si>
    <t>OSGOOD PUBLIC LIBRARY</t>
  </si>
  <si>
    <t>OTTERBEIN PUBLIC LIBRARY</t>
  </si>
  <si>
    <t>OWEN COUNTY PUBLIC LIBRARY</t>
  </si>
  <si>
    <t xml:space="preserve">Owen </t>
  </si>
  <si>
    <t>OWENSVILLE CARNEGIE PUBLIC LIBRARY</t>
  </si>
  <si>
    <t>OXFORD PUBLIC LIBRARY</t>
  </si>
  <si>
    <t>PAOLI PUBLIC LIBRARY</t>
  </si>
  <si>
    <t>PEABODY PUBLIC LIBRARY</t>
  </si>
  <si>
    <t>PENDLETON COMMUNITY PUBLIC LIBRARY</t>
  </si>
  <si>
    <t>PENN TOWNSHIP PUBLIC LIBRARY</t>
  </si>
  <si>
    <t>PERRY COUNTY PUBLIC LIBRARY</t>
  </si>
  <si>
    <t>Perry</t>
  </si>
  <si>
    <t>PERU PUBLIC LIBRARY</t>
  </si>
  <si>
    <t>PIERCETON &amp; WASHINGTON TOWNSHIP PUBLIC LIBRARY</t>
  </si>
  <si>
    <t>PIKE COUNTY PUBLIC LIBRARY</t>
  </si>
  <si>
    <t>Pike</t>
  </si>
  <si>
    <t>PLAINFIELD-GUILFORD TOWNSHIP PUBLIC LIBRARY</t>
  </si>
  <si>
    <t>PLYMOUTH PUBLIC LIBRARY</t>
  </si>
  <si>
    <t>PORTER COUNTY PUBLIC LIBRARY SYSTEM</t>
  </si>
  <si>
    <t>Porter</t>
  </si>
  <si>
    <t>POSEYVILLE CARNEGIE PUBLIC LIBRARY</t>
  </si>
  <si>
    <t>PRINCETON PUBLIC LIBRARY</t>
  </si>
  <si>
    <t>PULASKI COUNTY PUBLIC LIBRARY</t>
  </si>
  <si>
    <t>PUTNAM COUNTY PUBLIC LIBRARY</t>
  </si>
  <si>
    <t>Putnam</t>
  </si>
  <si>
    <t>REMINGTON-CARPENTER TOWNSHIP PUBLIC LIBRARY</t>
  </si>
  <si>
    <t>RIDGEVILLE PUBLIC LIBRARY</t>
  </si>
  <si>
    <t>ROACHDALE-FRANKLIN TOWNSHIP PUBLIC LIBRARY</t>
  </si>
  <si>
    <t>ROANN PAW-PAW TOWNSHIP PUBLIC LIBRARY</t>
  </si>
  <si>
    <t>ROANOKE PUBLIC LIBRARY</t>
  </si>
  <si>
    <t>ROYAL CENTER-BOONE TOWNSHIP PUBLIC LIBRARY</t>
  </si>
  <si>
    <t>RUSHVILLE PUBLIC LIBRARY</t>
  </si>
  <si>
    <t>SALEM-WASHINGTON TOWNSHIP PUBLIC LIBRARY</t>
  </si>
  <si>
    <t xml:space="preserve">Washington </t>
  </si>
  <si>
    <t>SCOTT COUNTY PUBLIC LIBRARY</t>
  </si>
  <si>
    <t xml:space="preserve">Scott </t>
  </si>
  <si>
    <t>SHELBY COUNTY PUBLIC LIBRARY</t>
  </si>
  <si>
    <t>Shelby</t>
  </si>
  <si>
    <t>SHERIDAN PUBLIC LIBRARY</t>
  </si>
  <si>
    <t>SHOALS PUBLIC LIBRARY</t>
  </si>
  <si>
    <t>SOUTH WHITLEY-CLEVELAND TOWNSHIP PUBLIC LIBRARY</t>
  </si>
  <si>
    <t xml:space="preserve">Whitley </t>
  </si>
  <si>
    <t>SPEEDWAY PUBLIC LIBRARY</t>
  </si>
  <si>
    <t>SPENCER COUNTY PUBLIC LIBRARY</t>
  </si>
  <si>
    <t>SPICELAND TOWN-TOWNSHIP PUBLIC LIBRARY</t>
  </si>
  <si>
    <t>ST JOSEPH COUNTY PUBLIC LIBRARY</t>
  </si>
  <si>
    <t>STARKE COUNTY PUBLIC LIBRARY SYSTEM</t>
  </si>
  <si>
    <t>SULLIVAN COUNTY PUBLIC LIBRARY</t>
  </si>
  <si>
    <t>Sullivan</t>
  </si>
  <si>
    <t>SWAYZEE PUBLIC LIBRARY</t>
  </si>
  <si>
    <t>SWITZERLAND COUNTY PUBLIC LIBRARY</t>
  </si>
  <si>
    <t>Switzerland</t>
  </si>
  <si>
    <t>SYRACUSE-TURKEY CREEK TOWNSHIP PUBLIC LIBRARY</t>
  </si>
  <si>
    <t>THORNTOWN PUBLIC LIBRARY</t>
  </si>
  <si>
    <t>TIPPECANOE COUNTY PUBLIC LIBRARY</t>
  </si>
  <si>
    <t>Tippecanoe</t>
  </si>
  <si>
    <t>TIPTON COUNTY PUBLIC LIBRARY</t>
  </si>
  <si>
    <t>Tipton</t>
  </si>
  <si>
    <t>TYSON LIBRARY ASSOCIATION, INC</t>
  </si>
  <si>
    <t>UNION CITY PUBLIC LIBRARY</t>
  </si>
  <si>
    <t>UNION COUNTY PUBLIC LIBRARY</t>
  </si>
  <si>
    <t>Union</t>
  </si>
  <si>
    <t>VAN BUREN PUBLIC LIBRARY</t>
  </si>
  <si>
    <t>VERMILLION COUNTY PUBLIC LIBRARY</t>
  </si>
  <si>
    <t>VIGO COUNTY PUBLIC LIBRARY</t>
  </si>
  <si>
    <t>Vigo</t>
  </si>
  <si>
    <t>WABASH CARNEGIE PUBLIC LIBRARY</t>
  </si>
  <si>
    <t>WAKARUSA-OLIVE &amp; HARRISON TOWNSHIP PUBLIC LIBRARY</t>
  </si>
  <si>
    <t>WALKERTON-LINCOLN TOWNSHIP PUBLIC LIBRARY</t>
  </si>
  <si>
    <t>WALTON &amp; TIPTON TOWNSHIP PUBLIC LIBRARY</t>
  </si>
  <si>
    <t>WANATAH PUBLIC LIBRARY</t>
  </si>
  <si>
    <t>WARREN PUBLIC LIBRARY</t>
  </si>
  <si>
    <t>WARSAW COMMUNITY PUBLIC LIBRARY</t>
  </si>
  <si>
    <t>WASHINGTON CARNEGIE PUBLIC LIBRARY</t>
  </si>
  <si>
    <t xml:space="preserve">Daviess </t>
  </si>
  <si>
    <t xml:space="preserve">WASHINGTON TOWNSHIP PUBLIC LIBRARY </t>
  </si>
  <si>
    <t>WATERLOO-GRANT TOWNSHIP PUBLIC LIBRARY</t>
  </si>
  <si>
    <t>WAVELAND-BROWN TOWNSHIP PUBLIC LIBRARY</t>
  </si>
  <si>
    <t>WELLS COUNTY PUBLIC LIBRARY</t>
  </si>
  <si>
    <t>Wells</t>
  </si>
  <si>
    <t>WEST LAFAYETTE PUBLIC LIBRARY</t>
  </si>
  <si>
    <t>WEST LEBANON-PIKE TOWNSHIP PUBLIC LIBRARY</t>
  </si>
  <si>
    <t>Warren</t>
  </si>
  <si>
    <t>WESTCHESTER PUBLIC LIBRARY</t>
  </si>
  <si>
    <t>WESTFIELD-WASHINGTON PUBLIC LIBRARY</t>
  </si>
  <si>
    <t>WESTVILLE-NEW DURHAM TOWNSHIP PUBLIC LIBRARY</t>
  </si>
  <si>
    <t>WHITING PUBLIC LIBRARY</t>
  </si>
  <si>
    <t>WILLARD LIBRARY OF EVANSVILLE</t>
  </si>
  <si>
    <t>WILLIAMSPORT-WASHINGTON TOWNSHIP PUBLIC LIBRARY</t>
  </si>
  <si>
    <t>WINCHESTER COMMUNITY PUBLIC LIBRARY</t>
  </si>
  <si>
    <t>WOLCOTT COMMUNITY PUBLIC LIBRARY</t>
  </si>
  <si>
    <t>WORTHINGTON JEFFERSON TOWNSHIP PUBLIC LIBRARY</t>
  </si>
  <si>
    <t>YORK TOWNSHIP PUBLIC LIBRARY</t>
  </si>
  <si>
    <t>YORKTOWN PUBLIC LIBRARY</t>
  </si>
  <si>
    <t>License Vehicle Excise Tax</t>
  </si>
  <si>
    <t>Commercial Vehicle Excise Tax (CVET)</t>
  </si>
  <si>
    <t>Financial Institutions Tax (FIT)</t>
  </si>
  <si>
    <t>LSTA Grants</t>
  </si>
  <si>
    <t>PLAC Reimbursement</t>
  </si>
  <si>
    <t>Source(s)</t>
  </si>
  <si>
    <t>Refunds</t>
  </si>
  <si>
    <t>In Lieu of Taxes</t>
  </si>
  <si>
    <t>2010 Population</t>
  </si>
  <si>
    <t>Indiana Total*</t>
  </si>
  <si>
    <t>Indiana Mean (average)*</t>
  </si>
  <si>
    <t>Indiana Median*</t>
  </si>
  <si>
    <t>Population</t>
  </si>
  <si>
    <t>40,000+</t>
  </si>
  <si>
    <t>Total*</t>
  </si>
  <si>
    <t>Mean (average)*</t>
  </si>
  <si>
    <t>N=33</t>
  </si>
  <si>
    <t>Median*</t>
  </si>
  <si>
    <t>10,000-39,999</t>
  </si>
  <si>
    <t>Total</t>
  </si>
  <si>
    <t>Mean (average)</t>
  </si>
  <si>
    <t>Median</t>
  </si>
  <si>
    <t>to 9,999</t>
  </si>
  <si>
    <t>N=125</t>
  </si>
  <si>
    <t>Refunds, reimbursements, other receipts</t>
  </si>
  <si>
    <t>reimbursements, refunds</t>
  </si>
  <si>
    <t>Miscellaneous Income Taxes or LIT (Local Income Tax)</t>
  </si>
  <si>
    <t>Total Local Operating Fund Income (Total of 
D-F)</t>
  </si>
  <si>
    <t>N=78</t>
  </si>
  <si>
    <t>N=236</t>
  </si>
  <si>
    <t>Intergovernment wagering income</t>
  </si>
  <si>
    <t>Other Federal Income</t>
  </si>
  <si>
    <t>Gift Receipts Income</t>
  </si>
  <si>
    <t>Private and Public Foundation Grants Income</t>
  </si>
  <si>
    <t>Other State Income</t>
  </si>
  <si>
    <t>Total Other Income (Total of S-X)</t>
  </si>
  <si>
    <t>Total Income (Total of G, N, R &amp; Z)</t>
  </si>
  <si>
    <t>Evergreen</t>
  </si>
  <si>
    <t>State Student Reimbursement</t>
  </si>
  <si>
    <t>COIT</t>
  </si>
  <si>
    <t>WIN Tax</t>
  </si>
  <si>
    <t>NEWBURGH CHANDLER PUBLIC LIBRARY</t>
  </si>
  <si>
    <t>PARKE COUNTY PUBLIC LIBRARY</t>
  </si>
  <si>
    <t>Total State Operating Fund Income (Total of 
H-L)</t>
  </si>
  <si>
    <t>LOCAL GOVERNMENT REVENUE</t>
  </si>
  <si>
    <t>Total Local Government Revenue (Total of D-F)</t>
  </si>
  <si>
    <t>STATE GOVERNMENT REVENUE</t>
  </si>
  <si>
    <t>Total State Revenue (Total of H-L)</t>
  </si>
  <si>
    <t>Casino riverboat</t>
  </si>
  <si>
    <t>FEDERAL GOVERNMENT REVENUE</t>
  </si>
  <si>
    <t>Other Federal Revenue</t>
  </si>
  <si>
    <t>Total Federal Revene (Total of O+P)</t>
  </si>
  <si>
    <t>OTHER REVENUE</t>
  </si>
  <si>
    <t>Gift Receipts</t>
  </si>
  <si>
    <t>Private and Public Foundation Grants</t>
  </si>
  <si>
    <t>Miscellaneous Revenue</t>
  </si>
  <si>
    <t>refunds</t>
  </si>
  <si>
    <t>Reimbursements</t>
  </si>
  <si>
    <t>Sales, Refunds, Copy Machine, Other</t>
  </si>
  <si>
    <t>PLAC</t>
  </si>
  <si>
    <t>Reimbursements, meeting room fees, miscellaneous revenue and sales</t>
  </si>
  <si>
    <t>Faxes, Copies, Misc.</t>
  </si>
  <si>
    <t>Star Financial Bank Checking Account Interest</t>
  </si>
  <si>
    <t>checking interest, computer print</t>
  </si>
  <si>
    <t>Copies, Fax, Sales, Misc.</t>
  </si>
  <si>
    <t>*Does not include population of Willard Library of  Evansville</t>
  </si>
  <si>
    <t>NA</t>
  </si>
  <si>
    <t>Not applicable</t>
  </si>
  <si>
    <t>na</t>
  </si>
  <si>
    <t>EARN IN</t>
  </si>
  <si>
    <t>Earn Indiana</t>
  </si>
  <si>
    <t>none</t>
  </si>
  <si>
    <t>None</t>
  </si>
  <si>
    <t>MLWF - Wind Farm-Econ.Dev.</t>
  </si>
  <si>
    <t>Rebates &amp; Refunds</t>
  </si>
  <si>
    <t>copies, fax, misc., research, postage, paid cards</t>
  </si>
  <si>
    <t>CARES ACT</t>
  </si>
  <si>
    <t>Institute of Museum and Library Services</t>
  </si>
  <si>
    <t>Rent</t>
  </si>
  <si>
    <t>CARES Act</t>
  </si>
  <si>
    <t>Earnings on deposits, refunds/reimbursements</t>
  </si>
  <si>
    <t>Refunds, rebates, misc.</t>
  </si>
  <si>
    <t>e-rate and CARES Act funds</t>
  </si>
  <si>
    <t>Miscellaneous, refunds, rebates, reimbursement, meeting room fees</t>
  </si>
  <si>
    <t>Checking Account Interest</t>
  </si>
  <si>
    <t>Patron</t>
  </si>
  <si>
    <t>CARES Act Grants</t>
  </si>
  <si>
    <t>book sales on amazon</t>
  </si>
  <si>
    <t>copiers, meeting rooms</t>
  </si>
  <si>
    <t>CARES grant</t>
  </si>
  <si>
    <t>AV disc cleaning, interest, copier, LIRF</t>
  </si>
  <si>
    <t>Transfer from Cash Reserve, Various Refunds</t>
  </si>
  <si>
    <t>CARE Act Fund</t>
  </si>
  <si>
    <t>Refund, Deposits</t>
  </si>
  <si>
    <t>LSTA CARES Act State Grant</t>
  </si>
  <si>
    <t>CARES Grants</t>
  </si>
  <si>
    <t>Reimbursed income, checking account interest</t>
  </si>
  <si>
    <t>USAC (E-rate) reimbursement &amp; CARES Act mini-grant</t>
  </si>
  <si>
    <t>CARES</t>
  </si>
  <si>
    <t>Broadband Connectivity Grant</t>
  </si>
  <si>
    <t xml:space="preserve">2020 Property Tax or CEDIT Operating Fund Income From Library Tax Rate </t>
  </si>
  <si>
    <t>2021 Indiana Public Library Statistics
Library Operating Revenue</t>
  </si>
  <si>
    <t>0,</t>
  </si>
  <si>
    <t xml:space="preserve">2021 Property Tax or CEDIT Income From Library Tax Rate </t>
  </si>
  <si>
    <t>EARN Indiana</t>
  </si>
  <si>
    <t>Banyon Data Systems Cash Receipts Report Jan-Dec 2021</t>
  </si>
  <si>
    <t>certified shares, rate distribution</t>
  </si>
  <si>
    <t>AVC Receipt Summaries</t>
  </si>
  <si>
    <t>Receipt Summaries</t>
  </si>
  <si>
    <t>Certified Shares</t>
  </si>
  <si>
    <t>payment in lieu of taxes</t>
  </si>
  <si>
    <t>Received Supplemental LIT payment on 05-21-2021</t>
  </si>
  <si>
    <t>State Arts Commission Grant</t>
  </si>
  <si>
    <t>LIT Supplemental State Distribution</t>
  </si>
  <si>
    <t>Indiana InternNet Program</t>
  </si>
  <si>
    <t>Evergreen Indiana Fines</t>
  </si>
  <si>
    <t>Evergreen income</t>
  </si>
  <si>
    <t>County Auditor's Certificate of Tax Distribution</t>
  </si>
  <si>
    <t>LOIT Freeze</t>
  </si>
  <si>
    <t>Sales Tax, PTRC</t>
  </si>
  <si>
    <t>EARN Income</t>
  </si>
  <si>
    <t>DLGF Estimates of Misc Revenues</t>
  </si>
  <si>
    <t>Business Personal Property Exemption, College Work Study</t>
  </si>
  <si>
    <t>CARES grant round 2</t>
  </si>
  <si>
    <t>CARES Act Fund</t>
  </si>
  <si>
    <t>CARES MINI Grant</t>
  </si>
  <si>
    <t>0000</t>
  </si>
  <si>
    <t>CARES ACT MINI-GRANT</t>
  </si>
  <si>
    <t>Indiana State Library</t>
  </si>
  <si>
    <t>CARES Mini grant</t>
  </si>
  <si>
    <t>LSTA CARES Act State Grants</t>
  </si>
  <si>
    <t>CARES Act Mini Grant</t>
  </si>
  <si>
    <t>CARES Act Mini Grants</t>
  </si>
  <si>
    <t>ISL minigrant round #2 via ILMS</t>
  </si>
  <si>
    <t>CARES ACT MINI GRANT</t>
  </si>
  <si>
    <t>erate reimbursement, CARES act funds, NEH grant</t>
  </si>
  <si>
    <t>CARES Act Funds</t>
  </si>
  <si>
    <t>CARES Act Grant</t>
  </si>
  <si>
    <t>ISL CARES Act mini-grant</t>
  </si>
  <si>
    <t>State of Indiana</t>
  </si>
  <si>
    <t>Not Applicable</t>
  </si>
  <si>
    <t>CARES Act (2 grants)</t>
  </si>
  <si>
    <t>CARES Funds through Indiana State Library</t>
  </si>
  <si>
    <t>LSTA ARPA State Grants, Institute of Museum and Library Services LS-25010-OLS-21; LSTA CARES Act State Grants, IMLS, LS-246532-OLS-20</t>
  </si>
  <si>
    <t>E-Rates, CARES grant</t>
  </si>
  <si>
    <t>CARES Act 1, CARES Act 2, ARPA</t>
  </si>
  <si>
    <t>CFDA 45.310 $2,000</t>
  </si>
  <si>
    <t>CARES grant, NEH grant</t>
  </si>
  <si>
    <t>NEH Grants, LSTA CARE Grant, IHC Oral History Grant, Clark Co. CARES Grant</t>
  </si>
  <si>
    <t>cares</t>
  </si>
  <si>
    <t>LSTA CARES Act Grant</t>
  </si>
  <si>
    <t>CARE GRANT</t>
  </si>
  <si>
    <t>CARES ACT 4/21</t>
  </si>
  <si>
    <t>ARP Grant</t>
  </si>
  <si>
    <t>CARES Act funds</t>
  </si>
  <si>
    <t>State Library</t>
  </si>
  <si>
    <t>45.310 LSTA CARES Act State Grant</t>
  </si>
  <si>
    <t>E-rate, CACFP, 21st CCLC, ARPA, ISL-COVID</t>
  </si>
  <si>
    <t>ISL CARES money</t>
  </si>
  <si>
    <t>Auditor of State of Indiana</t>
  </si>
  <si>
    <t>COVID Relief CARES</t>
  </si>
  <si>
    <t>CARES Act grant</t>
  </si>
  <si>
    <t>Erate reimbursement</t>
  </si>
  <si>
    <t>CARES Act Mini-Grant</t>
  </si>
  <si>
    <t>NEH</t>
  </si>
  <si>
    <t>CARES Act, State Library</t>
  </si>
  <si>
    <t>COVID CARES Act funds</t>
  </si>
  <si>
    <t>COVID Grant</t>
  </si>
  <si>
    <t>ARPA, CARES Act</t>
  </si>
  <si>
    <t>n.a</t>
  </si>
  <si>
    <t>LSTA CARES</t>
  </si>
  <si>
    <t>Indiana State Library and the Institute of Museum and Library Services</t>
  </si>
  <si>
    <t>Rental and reimbursements</t>
  </si>
  <si>
    <t>Evergreen Indiana Reimbursement for fines. Interest on checking and money-market accounts.</t>
  </si>
  <si>
    <t>Other service charges</t>
  </si>
  <si>
    <t>REIMBURSEMENTS, MEETING ROOM FEES, FARM RENTAL</t>
  </si>
  <si>
    <t>See Listings</t>
  </si>
  <si>
    <t>Copy Machines, Fax Machines, Non-Resident Fee, Bag Sales, Miscellaneous Revenue, Parking Lot Lease Revenue, Other Revenue, Ear bud sales, Copy Machines-Lapel, Inter-Library Loans</t>
  </si>
  <si>
    <t>Refund from overpayment, broadband reimbursement, donations, replace lost check</t>
  </si>
  <si>
    <t>Cancelled check to Martha Stewart magazine - 2 checks not cashed by vendors - repayment for library credit card</t>
  </si>
  <si>
    <t>Checking account interest and Refunds and Reimbursement</t>
  </si>
  <si>
    <t>Vending sale; refunds</t>
  </si>
  <si>
    <t>Insurance refund, Recycling, Restitution for vandalism, Refund of sales tax charged by vendor, Refund for ILF registration, Direct deposit refund</t>
  </si>
  <si>
    <t>Copies, Faxes, Laminating, Non-Resident Fee, Replacement Cards, Miscellaneous Revenue</t>
  </si>
  <si>
    <t>INSURANCE AND PHONE REIMBURSEMENTS</t>
  </si>
  <si>
    <t>Interest, Donations, and Refunds</t>
  </si>
  <si>
    <t>Copies, Faxes, summer program donations, Money from Insurance for Roof replacement encumbered.</t>
  </si>
  <si>
    <t>checking account interest, ink cartridge recylcing, health insurance premium rebate, workers' comp audit refund</t>
  </si>
  <si>
    <t>Voided check that had never been cashed.</t>
  </si>
  <si>
    <t>Copy Receipts</t>
  </si>
  <si>
    <t>copies and faxes</t>
  </si>
  <si>
    <t>fax receipts, refunds</t>
  </si>
  <si>
    <t>Community Room rent</t>
  </si>
  <si>
    <t>Fax, Copies, supplies, partnerships, refunds, other miscellaneous</t>
  </si>
  <si>
    <t>Copier usage, book sale, $1,000 in refunds</t>
  </si>
  <si>
    <t>Room rental, document and copy fees, reissue of library cards</t>
  </si>
  <si>
    <t>Refunds:  $205.53 /   Other  $202.56 (voided checks)   /   Refund-cancel old checks:  $445.76</t>
  </si>
  <si>
    <t>Found Money, gifts of change, refunds.</t>
  </si>
  <si>
    <t>Polk City Directory, SUTA Liability Adjustment Refund, Clark County REMC credit, NSF collection</t>
  </si>
  <si>
    <t>book sale, community room use fee, non-served patron, fax fees</t>
  </si>
  <si>
    <t>FAXING, NOTARY SERVICES, COPYING, SCANNING, GENEALOGY INQIRIES</t>
  </si>
  <si>
    <t>$852.72 - IN Tax Correction Twice; $226.23 - Quill a/c Refund; $50 - Tri Kappa; $52.27 - Endeavor Capital Credits</t>
  </si>
  <si>
    <t>Miscellaneous donations</t>
  </si>
  <si>
    <t>$513.71 - Paycheck Correction, $260.00 - Non-Resident Cards, &amp; $44.05 - AT&amp;T Refund</t>
  </si>
  <si>
    <t>refunds including refund of overcharged Workers Comp insurance, interest, misc and donations at desk</t>
  </si>
  <si>
    <t>Refunds of overpayments and cancelled services, amount in petty cash checking account not previously in accounting software transferred to an account already in accounting software</t>
  </si>
  <si>
    <t>Sales; Refunds and Reimbursements</t>
  </si>
  <si>
    <t>Evergreen; staff orders</t>
  </si>
  <si>
    <t>Insurance refunds</t>
  </si>
  <si>
    <t>Reimbursement Internet</t>
  </si>
  <si>
    <t>BILLBOARD RENTAL, RETIREE INSURANCE, REIMBURSMENT</t>
  </si>
  <si>
    <t>Refunds, reimbursements, and fees. EPL is fine free. Private and public foundation grants were pledges received for the 2018 capital campaign for arson fire recovery and restoration, following the 2017 fire.</t>
  </si>
  <si>
    <t>Refunds on returned materials</t>
  </si>
  <si>
    <t>Other grants, sale of other property, conncessions sales, interest on checking, incentive payments, proceeds from fund raising events</t>
  </si>
  <si>
    <t>Refunds, Outstanding Checks, Disbursement Reimbursements, Lease-Rental, and Reimbursements</t>
  </si>
  <si>
    <t>Faxes; Lamination; Non-Resident fees, copies and misc.</t>
  </si>
  <si>
    <t>book fees, rentals, refunds, miscellaneous</t>
  </si>
  <si>
    <t>William Parks Fund and interest and Reading Programs Fund</t>
  </si>
  <si>
    <t>Refund of balance on annual maintenance for Polaris, cancelled contract early. Insurance Refund and interest earned on cash accounts.</t>
  </si>
  <si>
    <t>$280 in non-resident cards, $2.32 refund, $54.54 voided check</t>
  </si>
  <si>
    <t>Reimbursements and refunds</t>
  </si>
  <si>
    <t>AVC Receipt Summaries for Funds 100 Operating, 960 LIRF,961 Rainy Day and 963 Operating</t>
  </si>
  <si>
    <t>Miscellaneous income, taxable income, refunds, canceled warrants</t>
  </si>
  <si>
    <t>Donations and contributions.</t>
  </si>
  <si>
    <t>Checking account interest;</t>
  </si>
  <si>
    <t>Interest Earned, General, Gifts &amp; Donations, Rainy Day, LIRF</t>
  </si>
  <si>
    <t>Checking account interest, money market account interest, Friends, Vending, Coffee sales</t>
  </si>
  <si>
    <t>Fines and fees; copier; book sale; FAX receipts</t>
  </si>
  <si>
    <t>Refunds, Chamber Rent, APM Machines, copiers, Vending Commissions</t>
  </si>
  <si>
    <t>checking account interest, refunds, lost check receipted, cancelled outstanding checks</t>
  </si>
  <si>
    <t>Farming library land, staff reimbursements, vendor reimbursements and refunds</t>
  </si>
  <si>
    <t>Refunds:Insurance companycancelled policy.$14,880.00
Refund from Cintas $41.20
Refund from Liberty Mutual $2,096.00
Refund for over payment to Cintas $72.60
Refund $33.37
Repayment of acquisitions class $1,095.71
Refund for overpayment $66.80
Other</t>
  </si>
  <si>
    <t>Copies: 1300.79, Evergreen Reimbursement: 128.17, Book replacement from Peru PL: 9.99, Sale of Capital Assets: 50.15</t>
  </si>
  <si>
    <t>Insurance reimbursement for overcharges.</t>
  </si>
  <si>
    <t>Insurance Reimbursement, Insurance Audit, sale of equipment, local government grant reimbursement</t>
  </si>
  <si>
    <t>checking interest, PLAC receipts, and misc revenue</t>
  </si>
  <si>
    <t>Interest on cash: $689.  Reimbursement for Services: $130,806.  Refunds &amp; Misc Reimbursements: $170,803.  Parking Revenue: $106,040.  Facility Equipment Rental  Income: $125,460.  Catering/Cafe Commission: $27,487.  Sale of Surplus Property: $193,274.</t>
  </si>
  <si>
    <t>Refunds, Miscellaneous, Sales Tax, Other</t>
  </si>
  <si>
    <t>Copy &amp; Fax machines, sales tax refunds, returned merchandise</t>
  </si>
  <si>
    <t>Library sales $39; meeting room rentals $300; refunds $898</t>
  </si>
  <si>
    <t>(sale of property, 2020 LLC reimb-JPL)</t>
  </si>
  <si>
    <t>Interest on checking</t>
  </si>
  <si>
    <t>Copier Commissions, Printer fees, Sale of CDs,Fax Card Sales, Notary fees, Sale of Flash drives, Misc, Sale of Earbuds, Makerspaces supply sales, Fax commissions, Reimbursements</t>
  </si>
  <si>
    <t>copies, srec trade</t>
  </si>
  <si>
    <t>Refund of RB Digital e-content expenses related to Overdrive conversion $10,000; Bank interest $6,911; Credit card rewards program $4,500; Room Rental $907; Discover Indiana stipend $1,250; Jury Duty reimbursement $82; Miscellaneous $5</t>
  </si>
  <si>
    <t>Refund from Quill</t>
  </si>
  <si>
    <t>Fund Raisers and Donations, Interest and Plac Card sales</t>
  </si>
  <si>
    <t>Interest, refund and voided checks</t>
  </si>
  <si>
    <t>Interest on two (2) bank accounts ($412); Refund from Worker's Compensation Audit ($3)</t>
  </si>
  <si>
    <t>Non-Resident Library card fee</t>
  </si>
  <si>
    <t>Meeting Rooms, Auction, Replacement Cards, Non-resident Cards, discounts, fees,
vendor refunds, reimbursements, transfers</t>
  </si>
  <si>
    <t>Checking acct. interest</t>
  </si>
  <si>
    <t>MC shared WIN tax, outstanding checks clearing, refunds, unemployment, service fees, sales tax</t>
  </si>
  <si>
    <t>Refunds, Reimbursements, and voided checks</t>
  </si>
  <si>
    <t>Checking account interest, refunds, voided checks, reimbursements</t>
  </si>
  <si>
    <t>Refunds and $12716.05 from the sale of stocks that was found in the library's name.</t>
  </si>
  <si>
    <t>refunds, vending machine</t>
  </si>
  <si>
    <t>Shelby Rent, Reimbursements, Insurance Credits, Sale of old assets</t>
  </si>
  <si>
    <t>Meeting Room fees; non-resident card fees; computer center fees; photocopier feeds; microcopier fees; indiana history &amp; Genealogy fees for copies; reimbursement from a Gift Fund for payments of Children's salaries &amp; benefits.</t>
  </si>
  <si>
    <t>Reimbursements-$4,251, PILT-$2,852</t>
  </si>
  <si>
    <t>Void checks older than 2 years and A company closed, reimbursing a deposit.</t>
  </si>
  <si>
    <t>checking interest, rent, misc, and refunds</t>
  </si>
  <si>
    <t>Meeting Room Rentals, Refunds/Reimbursements (we had a large rebate from the dissolution of a local library cluster cooperative), Stale Dated Checks, Checking account interest, book sale</t>
  </si>
  <si>
    <t>Interest, refunds, copies, replacement cards</t>
  </si>
  <si>
    <t>$793 Overpayment of insurance premium (appeal of an audit we completed for the prior year) and $968.52 copies</t>
  </si>
  <si>
    <t>Insurance Refund 1877.00 Checking Account interest 392.00</t>
  </si>
  <si>
    <t>Program room rentals and refund on accounts.</t>
  </si>
  <si>
    <t>$12 from Citizens State Bank for interest.  $11 from patrons for Evergreen Fines.</t>
  </si>
  <si>
    <t>$500 Overton, 1,000 Adams, $150 Ackers, $500 gift, $104 Williams, books, plaque</t>
  </si>
  <si>
    <t>Book sale receipts, rent, reimbursement/refunds</t>
  </si>
  <si>
    <t>product sales, interest income, copies, reimbursements, parking, indirect costs</t>
  </si>
  <si>
    <t>checking acct interest - $28.83, Reimbursement - $879.03, Meeting Rooms -$40 &amp;, Programs -$337</t>
  </si>
  <si>
    <t>Cost Recover-charges for services, Earnings on Investment, Refunds &amp; Reimbursements, Interest.</t>
  </si>
  <si>
    <t>Return of amounts remaining in the bond, series 2010, accounts from the sinking fund and operation &amp; reserve fund; Insurance claim</t>
  </si>
  <si>
    <t>Misc. Revenue, Rental Deposit &amp; Space, Reimbursements, Cancelled Receipts</t>
  </si>
  <si>
    <t>Insurance refund, Room Rental, ILL Reimbursements</t>
  </si>
  <si>
    <t>Refund of payroll tax and Workers Comp Insurance</t>
  </si>
  <si>
    <t>Refunds and miscellaneous.</t>
  </si>
  <si>
    <t>Refund</t>
  </si>
  <si>
    <t>Other, refunds, and book sale</t>
  </si>
  <si>
    <t>Refund for over payments</t>
  </si>
  <si>
    <t>04-021 our community has a casino. The city will share some of its revenue with the library. We are not guaranteed an amount. There is no contracts stating we will receive funds. It is sheer bonus and gratefully excepted.</t>
  </si>
  <si>
    <t>Tax refund 4513.00  Other  2.11</t>
  </si>
  <si>
    <t>Refunds, interest, void warrant</t>
  </si>
  <si>
    <t>copies, faxes, laminations, refunds</t>
  </si>
  <si>
    <t>Printing fees for copy machine and computer lab printers, books and misc property sales</t>
  </si>
  <si>
    <t>Refunds for overpayment and outstanding checks.</t>
  </si>
  <si>
    <t>Checking Account Interest, United Way Deployment Grant, Win Energy Grant, Vote Early Grant, Community for Immunity Grant, LTC Grant, PLA Inclusive Internship Grant</t>
  </si>
  <si>
    <t>Vending, refunds, voided checks</t>
  </si>
  <si>
    <t>Room/Equipment Rental, Refunds, Copies, Other</t>
  </si>
  <si>
    <t>REFUNDS AND REIMBURSEMENTS</t>
  </si>
  <si>
    <t>Room Rental fees</t>
  </si>
  <si>
    <t>Refunds and community room rental.</t>
  </si>
  <si>
    <t>Worker's Comp Audit return; Refund on insurance charge</t>
  </si>
  <si>
    <t>Memorials, Rental of Meeting room</t>
  </si>
  <si>
    <t>$12 from employee part of health insurance, $21.76 from net credit card convenience fee and $46 was collected as pass through to other Evergreen Indiana libraries.</t>
  </si>
  <si>
    <t>Copier, fax, lamination, microfilm, computer copies,  book sale, cafe, book payments, meeting room, misc. payments</t>
  </si>
  <si>
    <t>Receipt for remaining Building Corporaton funds, City Right of Way for Sidewalk project</t>
  </si>
  <si>
    <t>EBSCO refund $680.08 and Accident Fund refund $143.00 and voiding checks that were 2 years old and cancelled and added back into operating funds $151.85</t>
  </si>
  <si>
    <t>Rent, Copier, Lamination, and Misc. Revenues</t>
  </si>
  <si>
    <t>Insurance claim reimbursement</t>
  </si>
  <si>
    <t>card replacements, damaged materials, donations, etc.</t>
  </si>
  <si>
    <t>Drucker, Amazon smile, Rental Surplus sales. vending</t>
  </si>
  <si>
    <t>$85483.66 was an insurance pay-out for roof on main building.</t>
  </si>
  <si>
    <t>Merchandise sales, transfers, reimbursements, refunds</t>
  </si>
  <si>
    <t>100.00copy and fax fees   450.00non-resident fee  .08Bank error</t>
  </si>
  <si>
    <t>book sale, REMC rebate, Quill refund, void checks, accidentally deposited petty cash check</t>
  </si>
  <si>
    <t>Interest on bank accounts</t>
  </si>
  <si>
    <t>Refund from overpayment of WC insurance; stamp sales; quilt donation; Empties4Cash recycling</t>
  </si>
  <si>
    <t>Operating interest: 920.47; Refunds: 361.39; Other receipts: $37.00; Summer reading: $36.00</t>
  </si>
  <si>
    <t>Interest on checking, refund, other</t>
  </si>
  <si>
    <t>SWCD rent, checking account interest and refunds</t>
  </si>
  <si>
    <t>Checking interest, refunds, petty cash receipt, flash drives, earbuds, totes, Miracle on 7th contest award, $ for scrap, surplus property sales, PLAC card sale</t>
  </si>
  <si>
    <t>postage, photocopies, notary fees</t>
  </si>
  <si>
    <t>Photocopies</t>
  </si>
  <si>
    <t>Donations, PLAC, Evergreen</t>
  </si>
  <si>
    <t>Copier, community room fund, non-resident fees, fax machine,</t>
  </si>
  <si>
    <t>Bank Interest, Riverboat disbursement</t>
  </si>
  <si>
    <t>Checking Interest $616, Levy Excess back into Operating Fund $266</t>
  </si>
  <si>
    <t>Detailed Receipts for year 2021</t>
  </si>
  <si>
    <t>Refunds, Insurance Proceeds and Levy Excess Transfer</t>
  </si>
  <si>
    <t>PROCTORING SERVICES, PARKING REVENUE, SALES OF BAGS, REUNDS, AND MISCELLANEOUS.</t>
  </si>
  <si>
    <t>bank acctt. interest, books sold, overages, notary, stamp,</t>
  </si>
  <si>
    <t>Interest on checking account, donations, refunds, copiers, and rents.</t>
  </si>
  <si>
    <t>Transfer from Excess Levy Fund/Refunds/Over/short</t>
  </si>
  <si>
    <t>NIPSCO rebate, ISL reimbursement, Check receipted</t>
  </si>
  <si>
    <t>Copier, New Library Cards, Refunds, Reimbursements, Lost material paid for.</t>
  </si>
  <si>
    <t>copier, interest, other, miscellaneous</t>
  </si>
  <si>
    <t>PLAC income, Interest on cash accounts, Sale of investments</t>
  </si>
  <si>
    <t>Book Sale, Checking account interest</t>
  </si>
  <si>
    <t>checking account interest, book sale</t>
  </si>
  <si>
    <t>Photocopy fees, Non-resident fees, Book sales, Refunds/Reimbursements, and Misc.</t>
  </si>
  <si>
    <t>CARES Act funds: $1320 and $371</t>
  </si>
  <si>
    <t>Mini CARES Act</t>
  </si>
  <si>
    <t>CARES Grant 1 and 2</t>
  </si>
  <si>
    <t>LSTA CARES Act Round 1 and Round 2</t>
  </si>
  <si>
    <t>LSTA Care Grant #1 $1,400, LSTA CARES Grant #2 $1,999.64, LSTA  Grant Technology $3,365.80 and LSTA Grant Digitization $6,262</t>
  </si>
  <si>
    <t>State CARES Grant and Indiana Humanities ARP Grant</t>
  </si>
  <si>
    <t>CARES Mini-Grant (ISL)</t>
  </si>
  <si>
    <t>IN Humanities Grant, CARES Grant, Libraries Transforming Communities Grant</t>
  </si>
  <si>
    <t>United Way CARES Act Funds, Indiana Finance Authority, Indiana Humanities Capacity Building ARP funds</t>
  </si>
  <si>
    <t>CARES Act 1 and 2</t>
  </si>
  <si>
    <t>LSTA CARES Act State Grants and NEA Big Read Grant</t>
  </si>
  <si>
    <t>COVID19 CARES Act</t>
  </si>
  <si>
    <t>Covid CARESact Grant</t>
  </si>
  <si>
    <t>CARES Mini Grants</t>
  </si>
  <si>
    <t>Total Federal Operating Fund Income (Total of N+0)</t>
  </si>
  <si>
    <t>Total Other Operating Fund Income (Total of 
Q-V)</t>
  </si>
  <si>
    <t>Total Operating Fund Income (Total of G, M, P &amp; W)</t>
  </si>
  <si>
    <t>2021 Indiana Public Library Statistics
Summary of Library Operating Revenue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</si>
</sst>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numFmt numFmtId="166" formatCode="_(&quot;$&quot;* #,##0_);_(&quot;$&quot;* \(#,##0\);_(&quot;$&quot;* &quot;-&quot;??_);_(@_)"/>
    <numFmt numFmtId="167" formatCode="&quot;$&quot;#,##0.00"/>
    <numFmt numFmtId="168" formatCode="[$-409]dddd\,\ mmmm\ dd\,\ yyyy"/>
    <numFmt numFmtId="169" formatCode="[$-409]h:mm:ss\ AM/PM"/>
    <numFmt numFmtId="170" formatCode="_(* #,##0.0_);_(* \(#,##0.0\);_(* &quot;-&quot;??_);_(@_)"/>
    <numFmt numFmtId="171" formatCode="_(* #,##0_);_(* \(#,##0\);_(* &quot;-&quot;??_);_(@_)"/>
    <numFmt numFmtId="172" formatCode="&quot;$&quot;#,##0.0"/>
    <numFmt numFmtId="173" formatCode="[$$-409]#,##0"/>
    <numFmt numFmtId="174" formatCode="[$$-4809]#,##0"/>
  </numFmts>
  <fonts count="4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style="thin"/>
      <top style="thin"/>
      <bottom style="medium"/>
    </border>
    <border>
      <left/>
      <right/>
      <top/>
      <bottom style="thin"/>
    </border>
    <border>
      <left/>
      <right style="thin"/>
      <top>
        <color indexed="63"/>
      </top>
      <bottom style="thin"/>
    </border>
    <border>
      <left/>
      <right/>
      <top style="thin"/>
      <bottom style="thin"/>
    </border>
    <border>
      <left/>
      <right style="thin"/>
      <top style="thin"/>
      <bottom style="thin"/>
    </border>
    <border>
      <left style="thin"/>
      <right/>
      <top style="thin"/>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0" borderId="0">
      <alignment/>
      <protection/>
    </xf>
    <xf numFmtId="0" fontId="2" fillId="0" borderId="0">
      <alignment/>
      <protection/>
    </xf>
    <xf numFmtId="0" fontId="36"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0" fontId="39" fillId="0" borderId="10" xfId="0" applyFont="1" applyFill="1" applyBorder="1" applyAlignment="1">
      <alignment wrapText="1"/>
    </xf>
    <xf numFmtId="0" fontId="0" fillId="0" borderId="10" xfId="0" applyFont="1" applyFill="1" applyBorder="1" applyAlignment="1">
      <alignment/>
    </xf>
    <xf numFmtId="166" fontId="0" fillId="0" borderId="11" xfId="44" applyNumberFormat="1" applyFont="1" applyFill="1" applyBorder="1" applyAlignment="1">
      <alignment/>
    </xf>
    <xf numFmtId="0" fontId="39" fillId="0" borderId="12" xfId="0" applyFont="1" applyFill="1" applyBorder="1" applyAlignment="1">
      <alignment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173" fontId="0" fillId="0" borderId="12" xfId="0" applyNumberFormat="1" applyFont="1" applyBorder="1" applyAlignment="1">
      <alignment/>
    </xf>
    <xf numFmtId="174" fontId="0" fillId="0" borderId="12" xfId="0" applyNumberFormat="1" applyFont="1" applyBorder="1" applyAlignment="1">
      <alignment/>
    </xf>
    <xf numFmtId="164" fontId="0" fillId="0" borderId="12" xfId="0" applyNumberFormat="1" applyFont="1" applyBorder="1" applyAlignment="1">
      <alignment/>
    </xf>
    <xf numFmtId="164" fontId="0" fillId="0" borderId="13" xfId="0" applyNumberFormat="1" applyFont="1" applyBorder="1" applyAlignment="1">
      <alignment/>
    </xf>
    <xf numFmtId="0" fontId="0" fillId="0" borderId="12" xfId="0" applyFont="1" applyBorder="1" applyAlignment="1">
      <alignment/>
    </xf>
    <xf numFmtId="1" fontId="0" fillId="0" borderId="12" xfId="0" applyNumberFormat="1" applyFont="1" applyBorder="1" applyAlignment="1">
      <alignment/>
    </xf>
    <xf numFmtId="0" fontId="0" fillId="0" borderId="13" xfId="0" applyFont="1" applyFill="1" applyBorder="1" applyAlignment="1">
      <alignment wrapText="1"/>
    </xf>
    <xf numFmtId="164" fontId="21" fillId="0" borderId="13" xfId="59" applyNumberFormat="1" applyFont="1" applyBorder="1">
      <alignment/>
      <protection/>
    </xf>
    <xf numFmtId="0" fontId="0" fillId="0" borderId="14" xfId="0" applyFont="1" applyFill="1" applyBorder="1" applyAlignment="1">
      <alignment wrapText="1"/>
    </xf>
    <xf numFmtId="3" fontId="0" fillId="0" borderId="14" xfId="0" applyNumberFormat="1" applyFont="1" applyFill="1" applyBorder="1" applyAlignment="1">
      <alignment wrapText="1"/>
    </xf>
    <xf numFmtId="173" fontId="0" fillId="0" borderId="14" xfId="0" applyNumberFormat="1" applyFont="1" applyBorder="1" applyAlignment="1">
      <alignment/>
    </xf>
    <xf numFmtId="174" fontId="0" fillId="0" borderId="14" xfId="0" applyNumberFormat="1" applyFont="1" applyBorder="1" applyAlignment="1">
      <alignment/>
    </xf>
    <xf numFmtId="164" fontId="0" fillId="0" borderId="14" xfId="0" applyNumberFormat="1" applyFont="1" applyBorder="1" applyAlignment="1">
      <alignment/>
    </xf>
    <xf numFmtId="164" fontId="0" fillId="0" borderId="15" xfId="0" applyNumberFormat="1" applyFont="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5" xfId="0" applyFont="1" applyFill="1" applyBorder="1" applyAlignment="1">
      <alignment wrapText="1"/>
    </xf>
    <xf numFmtId="164" fontId="21" fillId="0" borderId="15" xfId="59" applyNumberFormat="1" applyFont="1" applyBorder="1">
      <alignment/>
      <protection/>
    </xf>
    <xf numFmtId="1" fontId="0" fillId="0" borderId="14" xfId="0" applyNumberFormat="1" applyFont="1" applyBorder="1" applyAlignment="1">
      <alignment/>
    </xf>
    <xf numFmtId="1" fontId="0" fillId="0" borderId="15" xfId="0" applyNumberFormat="1" applyFont="1" applyFill="1" applyBorder="1" applyAlignment="1">
      <alignment wrapText="1"/>
    </xf>
    <xf numFmtId="165" fontId="0" fillId="0" borderId="15" xfId="0" applyNumberFormat="1" applyFont="1" applyBorder="1" applyAlignment="1">
      <alignment/>
    </xf>
    <xf numFmtId="173" fontId="0" fillId="0" borderId="14" xfId="0" applyNumberFormat="1" applyFont="1" applyBorder="1" applyAlignment="1">
      <alignment wrapText="1"/>
    </xf>
    <xf numFmtId="174" fontId="0" fillId="0" borderId="14" xfId="0" applyNumberFormat="1" applyFont="1" applyBorder="1" applyAlignment="1">
      <alignment wrapText="1"/>
    </xf>
    <xf numFmtId="164" fontId="0" fillId="0" borderId="14" xfId="0" applyNumberFormat="1" applyFont="1" applyBorder="1" applyAlignment="1">
      <alignment wrapText="1"/>
    </xf>
    <xf numFmtId="164" fontId="0" fillId="0" borderId="15" xfId="0" applyNumberFormat="1" applyFont="1" applyBorder="1" applyAlignment="1">
      <alignment wrapText="1"/>
    </xf>
    <xf numFmtId="1" fontId="0" fillId="0" borderId="14" xfId="0" applyNumberFormat="1" applyFont="1" applyBorder="1" applyAlignment="1">
      <alignment wrapText="1"/>
    </xf>
    <xf numFmtId="165" fontId="21" fillId="0" borderId="15" xfId="59" applyNumberFormat="1" applyFont="1" applyBorder="1">
      <alignment/>
      <protection/>
    </xf>
    <xf numFmtId="0" fontId="0" fillId="0" borderId="14" xfId="0" applyFont="1" applyFill="1" applyBorder="1" applyAlignment="1">
      <alignment/>
    </xf>
    <xf numFmtId="1" fontId="0" fillId="0" borderId="15" xfId="0" applyNumberFormat="1" applyFont="1" applyFill="1" applyBorder="1" applyAlignment="1">
      <alignment/>
    </xf>
    <xf numFmtId="164" fontId="21" fillId="0" borderId="15" xfId="59" applyNumberFormat="1" applyFont="1" applyBorder="1" applyAlignment="1">
      <alignment wrapText="1"/>
      <protection/>
    </xf>
    <xf numFmtId="1" fontId="0" fillId="0" borderId="15" xfId="0" applyNumberFormat="1" applyFont="1" applyBorder="1" applyAlignment="1">
      <alignment/>
    </xf>
    <xf numFmtId="0" fontId="39" fillId="0" borderId="12" xfId="0" applyFont="1" applyFill="1" applyBorder="1" applyAlignment="1">
      <alignment horizontal="left" wrapText="1"/>
    </xf>
    <xf numFmtId="173" fontId="22" fillId="0" borderId="12" xfId="44" applyNumberFormat="1" applyFont="1" applyFill="1" applyBorder="1" applyAlignment="1">
      <alignment horizontal="left" wrapText="1"/>
    </xf>
    <xf numFmtId="174" fontId="22" fillId="0" borderId="12" xfId="44" applyNumberFormat="1" applyFont="1" applyFill="1" applyBorder="1" applyAlignment="1">
      <alignment horizontal="left" wrapText="1"/>
    </xf>
    <xf numFmtId="166" fontId="22" fillId="0" borderId="12" xfId="44" applyNumberFormat="1" applyFont="1" applyFill="1" applyBorder="1" applyAlignment="1">
      <alignment horizontal="left" wrapText="1"/>
    </xf>
    <xf numFmtId="166" fontId="22" fillId="0" borderId="13" xfId="44" applyNumberFormat="1" applyFont="1" applyFill="1" applyBorder="1" applyAlignment="1">
      <alignment horizontal="left" wrapText="1"/>
    </xf>
    <xf numFmtId="171" fontId="22" fillId="0" borderId="12" xfId="42" applyNumberFormat="1" applyFont="1" applyFill="1" applyBorder="1" applyAlignment="1">
      <alignment horizontal="left" wrapText="1"/>
    </xf>
    <xf numFmtId="171" fontId="22" fillId="0" borderId="13" xfId="42" applyNumberFormat="1" applyFont="1" applyFill="1" applyBorder="1" applyAlignment="1">
      <alignment horizontal="left" wrapText="1"/>
    </xf>
    <xf numFmtId="0" fontId="0" fillId="0" borderId="0" xfId="0" applyFont="1" applyFill="1" applyAlignment="1">
      <alignment/>
    </xf>
    <xf numFmtId="0" fontId="22" fillId="0" borderId="0" xfId="58" applyFont="1" applyFill="1" applyBorder="1" applyAlignment="1">
      <alignment horizontal="left" wrapText="1"/>
      <protection/>
    </xf>
    <xf numFmtId="166" fontId="22" fillId="0" borderId="0" xfId="44" applyNumberFormat="1" applyFont="1" applyFill="1" applyBorder="1" applyAlignment="1">
      <alignment horizontal="left" wrapText="1"/>
    </xf>
    <xf numFmtId="0" fontId="0" fillId="0" borderId="0" xfId="63" applyFont="1" applyFill="1">
      <alignment/>
      <protection/>
    </xf>
    <xf numFmtId="0" fontId="21" fillId="0" borderId="0" xfId="63" applyFont="1" applyFill="1">
      <alignment/>
      <protection/>
    </xf>
    <xf numFmtId="0" fontId="21" fillId="0" borderId="0" xfId="63" applyFont="1" applyFill="1" applyBorder="1">
      <alignment/>
      <protection/>
    </xf>
    <xf numFmtId="0" fontId="21" fillId="0" borderId="0" xfId="63" applyFont="1" applyFill="1" applyBorder="1" applyAlignment="1">
      <alignment horizontal="right"/>
      <protection/>
    </xf>
    <xf numFmtId="3" fontId="21" fillId="0" borderId="0" xfId="63" applyNumberFormat="1" applyFont="1" applyFill="1">
      <alignment/>
      <protection/>
    </xf>
    <xf numFmtId="166" fontId="0" fillId="0" borderId="0" xfId="44" applyNumberFormat="1" applyFont="1" applyFill="1" applyAlignment="1">
      <alignment/>
    </xf>
    <xf numFmtId="0" fontId="21" fillId="0" borderId="12" xfId="63" applyFont="1" applyFill="1" applyBorder="1">
      <alignment/>
      <protection/>
    </xf>
    <xf numFmtId="0" fontId="21" fillId="0" borderId="12" xfId="63" applyFont="1" applyFill="1" applyBorder="1" applyAlignment="1">
      <alignment horizontal="right"/>
      <protection/>
    </xf>
    <xf numFmtId="3" fontId="21" fillId="0" borderId="12" xfId="63" applyNumberFormat="1" applyFont="1" applyFill="1" applyBorder="1">
      <alignment/>
      <protection/>
    </xf>
    <xf numFmtId="166" fontId="0" fillId="0" borderId="12" xfId="44" applyNumberFormat="1" applyFont="1" applyFill="1" applyBorder="1" applyAlignment="1">
      <alignment/>
    </xf>
    <xf numFmtId="0" fontId="0" fillId="0" borderId="12" xfId="0" applyFont="1" applyFill="1" applyBorder="1" applyAlignment="1">
      <alignment/>
    </xf>
    <xf numFmtId="3" fontId="21" fillId="0" borderId="0" xfId="63" applyNumberFormat="1" applyFont="1" applyFill="1" applyBorder="1">
      <alignment/>
      <protection/>
    </xf>
    <xf numFmtId="3" fontId="0" fillId="0" borderId="0" xfId="63" applyNumberFormat="1" applyFont="1" applyFill="1">
      <alignment/>
      <protection/>
    </xf>
    <xf numFmtId="3" fontId="0" fillId="0" borderId="12" xfId="63" applyNumberFormat="1" applyFont="1" applyFill="1" applyBorder="1">
      <alignment/>
      <protection/>
    </xf>
    <xf numFmtId="0" fontId="20" fillId="0" borderId="0" xfId="63" applyFont="1" applyFill="1">
      <alignment/>
      <protection/>
    </xf>
    <xf numFmtId="0" fontId="22" fillId="0" borderId="0" xfId="63" applyFont="1" applyFill="1" applyBorder="1" applyAlignment="1">
      <alignment horizontal="left" wrapText="1"/>
      <protection/>
    </xf>
    <xf numFmtId="166" fontId="39" fillId="0" borderId="10" xfId="44" applyNumberFormat="1" applyFont="1" applyFill="1" applyBorder="1" applyAlignment="1">
      <alignment horizontal="center"/>
    </xf>
    <xf numFmtId="166" fontId="39" fillId="0" borderId="11" xfId="44" applyNumberFormat="1" applyFont="1" applyFill="1" applyBorder="1" applyAlignment="1">
      <alignment horizontal="center"/>
    </xf>
    <xf numFmtId="166" fontId="39" fillId="0" borderId="16" xfId="44" applyNumberFormat="1" applyFont="1" applyFill="1" applyBorder="1" applyAlignment="1">
      <alignment horizontal="center"/>
    </xf>
    <xf numFmtId="0" fontId="22" fillId="0" borderId="0" xfId="63" applyFont="1" applyFill="1" applyBorder="1" applyAlignment="1">
      <alignment horizontal="left" wrapText="1"/>
      <protection/>
    </xf>
    <xf numFmtId="0" fontId="21" fillId="0" borderId="0" xfId="63" applyFont="1" applyFill="1" applyAlignment="1">
      <alignmen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3 2" xfId="61"/>
    <cellStyle name="Normal 3 3" xfId="62"/>
    <cellStyle name="Normal 4" xfId="63"/>
    <cellStyle name="Normal 4 2" xfId="64"/>
    <cellStyle name="Normal 5" xfId="65"/>
    <cellStyle name="Normal 6" xfId="66"/>
    <cellStyle name="Normal 7"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38"/>
  <sheetViews>
    <sheetView tabSelected="1" zoomScaleSheetLayoutView="115" workbookViewId="0" topLeftCell="A1">
      <selection activeCell="A1" sqref="A1"/>
    </sheetView>
  </sheetViews>
  <sheetFormatPr defaultColWidth="9.140625" defaultRowHeight="15"/>
  <cols>
    <col min="1" max="1" width="40.8515625" style="0" customWidth="1"/>
    <col min="2" max="2" width="13.57421875" style="0" customWidth="1"/>
    <col min="3" max="3" width="10.140625" style="0" customWidth="1"/>
    <col min="4" max="4" width="15.57421875" style="0" customWidth="1"/>
    <col min="5" max="5" width="13.7109375" style="0" customWidth="1"/>
    <col min="6" max="6" width="12.421875" style="0" customWidth="1"/>
    <col min="7" max="7" width="13.140625" style="0" bestFit="1" customWidth="1"/>
    <col min="8" max="8" width="12.421875" style="0" customWidth="1"/>
    <col min="9" max="11" width="14.57421875" style="0" customWidth="1"/>
    <col min="12" max="12" width="12.421875" style="0" customWidth="1"/>
    <col min="13" max="13" width="15.00390625" style="0" customWidth="1"/>
    <col min="14" max="17" width="12.421875" style="0" customWidth="1"/>
    <col min="18" max="18" width="16.140625" style="0" customWidth="1"/>
    <col min="19" max="19" width="15.28125" style="0" customWidth="1"/>
    <col min="20" max="22" width="12.421875" style="0" customWidth="1"/>
    <col min="23" max="23" width="16.8515625" style="0" customWidth="1"/>
    <col min="24" max="24" width="13.421875" style="0" customWidth="1"/>
    <col min="25" max="25" width="32.421875" style="0" customWidth="1"/>
    <col min="26" max="26" width="14.28125" style="0" bestFit="1" customWidth="1"/>
    <col min="27" max="27" width="15.28125" style="0" bestFit="1" customWidth="1"/>
  </cols>
  <sheetData>
    <row r="1" spans="1:27" ht="29.25" thickBot="1">
      <c r="A1" s="1" t="s">
        <v>441</v>
      </c>
      <c r="B1" s="2"/>
      <c r="C1" s="2"/>
      <c r="D1" s="64" t="s">
        <v>384</v>
      </c>
      <c r="E1" s="64"/>
      <c r="F1" s="64"/>
      <c r="G1" s="65"/>
      <c r="H1" s="66" t="s">
        <v>386</v>
      </c>
      <c r="I1" s="64"/>
      <c r="J1" s="64"/>
      <c r="K1" s="64"/>
      <c r="L1" s="64"/>
      <c r="M1" s="64"/>
      <c r="N1" s="65"/>
      <c r="O1" s="66" t="s">
        <v>389</v>
      </c>
      <c r="P1" s="64"/>
      <c r="Q1" s="64"/>
      <c r="R1" s="65"/>
      <c r="S1" s="66" t="s">
        <v>392</v>
      </c>
      <c r="T1" s="64"/>
      <c r="U1" s="64"/>
      <c r="V1" s="64"/>
      <c r="W1" s="64"/>
      <c r="X1" s="64"/>
      <c r="Y1" s="64"/>
      <c r="Z1" s="65"/>
      <c r="AA1" s="3"/>
    </row>
    <row r="2" spans="1:27" ht="57">
      <c r="A2" s="4" t="s">
        <v>5</v>
      </c>
      <c r="B2" s="38" t="s">
        <v>6</v>
      </c>
      <c r="C2" s="38" t="s">
        <v>7</v>
      </c>
      <c r="D2" s="39" t="s">
        <v>443</v>
      </c>
      <c r="E2" s="40" t="s">
        <v>366</v>
      </c>
      <c r="F2" s="41" t="s">
        <v>0</v>
      </c>
      <c r="G2" s="42" t="s">
        <v>385</v>
      </c>
      <c r="H2" s="41" t="s">
        <v>342</v>
      </c>
      <c r="I2" s="41" t="s">
        <v>340</v>
      </c>
      <c r="J2" s="41" t="s">
        <v>341</v>
      </c>
      <c r="K2" s="41" t="s">
        <v>439</v>
      </c>
      <c r="L2" s="41" t="s">
        <v>374</v>
      </c>
      <c r="M2" s="41" t="s">
        <v>345</v>
      </c>
      <c r="N2" s="42" t="s">
        <v>387</v>
      </c>
      <c r="O2" s="41" t="s">
        <v>343</v>
      </c>
      <c r="P2" s="43" t="s">
        <v>390</v>
      </c>
      <c r="Q2" s="41" t="s">
        <v>345</v>
      </c>
      <c r="R2" s="44" t="s">
        <v>391</v>
      </c>
      <c r="S2" s="41" t="s">
        <v>344</v>
      </c>
      <c r="T2" s="41" t="s">
        <v>2</v>
      </c>
      <c r="U2" s="41" t="s">
        <v>3</v>
      </c>
      <c r="V2" s="41" t="s">
        <v>393</v>
      </c>
      <c r="W2" s="41" t="s">
        <v>394</v>
      </c>
      <c r="X2" s="41" t="s">
        <v>395</v>
      </c>
      <c r="Y2" s="42" t="s">
        <v>345</v>
      </c>
      <c r="Z2" s="42" t="s">
        <v>375</v>
      </c>
      <c r="AA2" s="42" t="s">
        <v>376</v>
      </c>
    </row>
    <row r="3" spans="1:27" ht="114.75">
      <c r="A3" s="5" t="s">
        <v>154</v>
      </c>
      <c r="B3" s="5" t="s">
        <v>37</v>
      </c>
      <c r="C3" s="6">
        <v>877389</v>
      </c>
      <c r="D3" s="7">
        <v>38321077</v>
      </c>
      <c r="E3" s="8">
        <v>4382289</v>
      </c>
      <c r="F3" s="9"/>
      <c r="G3" s="10">
        <v>42703366</v>
      </c>
      <c r="H3" s="9">
        <v>448239</v>
      </c>
      <c r="I3" s="9">
        <v>2956723</v>
      </c>
      <c r="J3" s="9">
        <v>288310</v>
      </c>
      <c r="K3" s="9">
        <v>2288</v>
      </c>
      <c r="L3" s="9" t="s">
        <v>442</v>
      </c>
      <c r="M3" s="11"/>
      <c r="N3" s="10">
        <v>3695560</v>
      </c>
      <c r="O3" s="9">
        <v>12680</v>
      </c>
      <c r="P3" s="9">
        <v>317651</v>
      </c>
      <c r="Q3" s="12" t="s">
        <v>484</v>
      </c>
      <c r="R3" s="10">
        <v>330331</v>
      </c>
      <c r="S3" s="9">
        <v>20257</v>
      </c>
      <c r="T3" s="9">
        <v>536621</v>
      </c>
      <c r="U3" s="9">
        <v>35883</v>
      </c>
      <c r="V3" s="9"/>
      <c r="W3" s="9">
        <v>3030372</v>
      </c>
      <c r="X3" s="9">
        <v>754559</v>
      </c>
      <c r="Y3" s="13" t="s">
        <v>576</v>
      </c>
      <c r="Z3" s="14">
        <v>4377692</v>
      </c>
      <c r="AA3" s="14">
        <v>51106949</v>
      </c>
    </row>
    <row r="4" spans="1:27" ht="14.25">
      <c r="A4" s="15" t="s">
        <v>16</v>
      </c>
      <c r="B4" s="15" t="s">
        <v>17</v>
      </c>
      <c r="C4" s="16">
        <v>355329</v>
      </c>
      <c r="D4" s="17">
        <v>23326380</v>
      </c>
      <c r="E4" s="18">
        <v>5294530</v>
      </c>
      <c r="F4" s="19"/>
      <c r="G4" s="20">
        <v>28620910</v>
      </c>
      <c r="H4" s="19">
        <v>112661</v>
      </c>
      <c r="I4" s="19">
        <v>1988330</v>
      </c>
      <c r="J4" s="19">
        <v>153403</v>
      </c>
      <c r="K4" s="19">
        <v>7039</v>
      </c>
      <c r="L4" s="19"/>
      <c r="M4" s="21"/>
      <c r="N4" s="20">
        <v>2261433</v>
      </c>
      <c r="O4" s="19"/>
      <c r="P4" s="19"/>
      <c r="Q4" s="22"/>
      <c r="R4" s="20"/>
      <c r="S4" s="19">
        <v>16770</v>
      </c>
      <c r="T4" s="19">
        <v>306588</v>
      </c>
      <c r="U4" s="19">
        <v>87538</v>
      </c>
      <c r="V4" s="19">
        <v>9617</v>
      </c>
      <c r="W4" s="19">
        <v>3605243</v>
      </c>
      <c r="X4" s="19">
        <v>127635</v>
      </c>
      <c r="Y4" s="23" t="s">
        <v>516</v>
      </c>
      <c r="Z4" s="24">
        <v>4153391</v>
      </c>
      <c r="AA4" s="24">
        <v>35035734</v>
      </c>
    </row>
    <row r="5" spans="1:27" ht="28.5">
      <c r="A5" s="15" t="s">
        <v>185</v>
      </c>
      <c r="B5" s="15" t="s">
        <v>95</v>
      </c>
      <c r="C5" s="16">
        <v>242837</v>
      </c>
      <c r="D5" s="17">
        <v>11532790</v>
      </c>
      <c r="E5" s="18"/>
      <c r="F5" s="19"/>
      <c r="G5" s="20">
        <v>11532790</v>
      </c>
      <c r="H5" s="19">
        <v>87962</v>
      </c>
      <c r="I5" s="19">
        <v>806961</v>
      </c>
      <c r="J5" s="19">
        <v>50686</v>
      </c>
      <c r="K5" s="19">
        <v>3879</v>
      </c>
      <c r="L5" s="19"/>
      <c r="M5" s="22"/>
      <c r="N5" s="20">
        <v>949488</v>
      </c>
      <c r="O5" s="19"/>
      <c r="P5" s="19"/>
      <c r="Q5" s="22"/>
      <c r="R5" s="20"/>
      <c r="S5" s="19"/>
      <c r="T5" s="19">
        <v>110917</v>
      </c>
      <c r="U5" s="19">
        <v>69936</v>
      </c>
      <c r="V5" s="19"/>
      <c r="W5" s="19"/>
      <c r="X5" s="19">
        <v>29165</v>
      </c>
      <c r="Y5" s="23" t="s">
        <v>593</v>
      </c>
      <c r="Z5" s="24">
        <v>210018</v>
      </c>
      <c r="AA5" s="24">
        <v>12692296</v>
      </c>
    </row>
    <row r="6" spans="1:27" ht="42.75">
      <c r="A6" s="15" t="s">
        <v>109</v>
      </c>
      <c r="B6" s="15" t="s">
        <v>110</v>
      </c>
      <c r="C6" s="16">
        <v>179703</v>
      </c>
      <c r="D6" s="17">
        <v>8582877</v>
      </c>
      <c r="E6" s="18">
        <v>4173456</v>
      </c>
      <c r="F6" s="19"/>
      <c r="G6" s="20">
        <v>12756333</v>
      </c>
      <c r="H6" s="19">
        <v>26043</v>
      </c>
      <c r="I6" s="19">
        <v>779391</v>
      </c>
      <c r="J6" s="19">
        <v>66687</v>
      </c>
      <c r="K6" s="19">
        <v>14962</v>
      </c>
      <c r="L6" s="19">
        <v>1518</v>
      </c>
      <c r="M6" s="22" t="s">
        <v>347</v>
      </c>
      <c r="N6" s="20">
        <v>888601</v>
      </c>
      <c r="O6" s="19"/>
      <c r="P6" s="19"/>
      <c r="Q6" s="22"/>
      <c r="R6" s="20"/>
      <c r="S6" s="19">
        <v>5584</v>
      </c>
      <c r="T6" s="19">
        <v>80675</v>
      </c>
      <c r="U6" s="19">
        <v>4210</v>
      </c>
      <c r="V6" s="19">
        <v>3469</v>
      </c>
      <c r="W6" s="19">
        <v>222</v>
      </c>
      <c r="X6" s="19">
        <v>22458</v>
      </c>
      <c r="Y6" s="23" t="s">
        <v>554</v>
      </c>
      <c r="Z6" s="24">
        <v>116618</v>
      </c>
      <c r="AA6" s="24">
        <v>13761552</v>
      </c>
    </row>
    <row r="7" spans="1:27" ht="28.5">
      <c r="A7" s="15" t="s">
        <v>291</v>
      </c>
      <c r="B7" s="15" t="s">
        <v>209</v>
      </c>
      <c r="C7" s="16">
        <v>167606</v>
      </c>
      <c r="D7" s="17">
        <v>11922069</v>
      </c>
      <c r="E7" s="18">
        <v>2249769</v>
      </c>
      <c r="F7" s="19"/>
      <c r="G7" s="20">
        <v>14171838</v>
      </c>
      <c r="H7" s="19"/>
      <c r="I7" s="19">
        <v>929886</v>
      </c>
      <c r="J7" s="19">
        <v>109150</v>
      </c>
      <c r="K7" s="19">
        <v>2840</v>
      </c>
      <c r="L7" s="19">
        <v>4600</v>
      </c>
      <c r="M7" s="25" t="s">
        <v>460</v>
      </c>
      <c r="N7" s="20">
        <v>1046476</v>
      </c>
      <c r="O7" s="19">
        <v>3400</v>
      </c>
      <c r="P7" s="19">
        <v>87652</v>
      </c>
      <c r="Q7" s="25" t="s">
        <v>502</v>
      </c>
      <c r="R7" s="20">
        <v>91052</v>
      </c>
      <c r="S7" s="19">
        <v>1564</v>
      </c>
      <c r="T7" s="19">
        <v>129734</v>
      </c>
      <c r="U7" s="19">
        <v>41299</v>
      </c>
      <c r="V7" s="19">
        <v>83916</v>
      </c>
      <c r="W7" s="19">
        <v>10077011</v>
      </c>
      <c r="X7" s="19">
        <v>172814</v>
      </c>
      <c r="Y7" s="23" t="s">
        <v>642</v>
      </c>
      <c r="Z7" s="24">
        <v>10506338</v>
      </c>
      <c r="AA7" s="24">
        <v>25815704</v>
      </c>
    </row>
    <row r="8" spans="1:27" ht="14.25">
      <c r="A8" s="15" t="s">
        <v>264</v>
      </c>
      <c r="B8" s="15" t="s">
        <v>265</v>
      </c>
      <c r="C8" s="16">
        <v>144947</v>
      </c>
      <c r="D8" s="17">
        <v>5818964</v>
      </c>
      <c r="E8" s="18"/>
      <c r="F8" s="19"/>
      <c r="G8" s="20">
        <v>5818964</v>
      </c>
      <c r="H8" s="19">
        <v>6916</v>
      </c>
      <c r="I8" s="19">
        <v>529187</v>
      </c>
      <c r="J8" s="19">
        <v>55606</v>
      </c>
      <c r="K8" s="19">
        <v>29517</v>
      </c>
      <c r="L8" s="19"/>
      <c r="M8" s="25"/>
      <c r="N8" s="20">
        <v>621226</v>
      </c>
      <c r="O8" s="19"/>
      <c r="P8" s="19"/>
      <c r="Q8" s="22"/>
      <c r="R8" s="20"/>
      <c r="S8" s="19"/>
      <c r="T8" s="19">
        <v>35751</v>
      </c>
      <c r="U8" s="19">
        <v>208553</v>
      </c>
      <c r="V8" s="19">
        <v>110838</v>
      </c>
      <c r="W8" s="19"/>
      <c r="X8" s="19">
        <v>10945</v>
      </c>
      <c r="Y8" s="23" t="s">
        <v>630</v>
      </c>
      <c r="Z8" s="24">
        <v>366087</v>
      </c>
      <c r="AA8" s="24">
        <v>6806277</v>
      </c>
    </row>
    <row r="9" spans="1:27" ht="14.25">
      <c r="A9" s="15" t="s">
        <v>300</v>
      </c>
      <c r="B9" s="15" t="s">
        <v>301</v>
      </c>
      <c r="C9" s="16">
        <v>142817</v>
      </c>
      <c r="D9" s="17">
        <v>3978377</v>
      </c>
      <c r="E9" s="18">
        <v>1040699</v>
      </c>
      <c r="F9" s="19"/>
      <c r="G9" s="20">
        <v>5019076</v>
      </c>
      <c r="H9" s="19">
        <v>37558</v>
      </c>
      <c r="I9" s="19">
        <v>385629</v>
      </c>
      <c r="J9" s="19">
        <v>29302</v>
      </c>
      <c r="K9" s="19"/>
      <c r="L9" s="19"/>
      <c r="M9" s="22"/>
      <c r="N9" s="20">
        <v>452489</v>
      </c>
      <c r="O9" s="19"/>
      <c r="P9" s="19"/>
      <c r="Q9" s="25"/>
      <c r="R9" s="20"/>
      <c r="S9" s="19"/>
      <c r="T9" s="19">
        <v>53198</v>
      </c>
      <c r="U9" s="19"/>
      <c r="V9" s="19">
        <v>132215</v>
      </c>
      <c r="W9" s="19"/>
      <c r="X9" s="19">
        <v>13042</v>
      </c>
      <c r="Y9" s="26"/>
      <c r="Z9" s="24">
        <v>198455</v>
      </c>
      <c r="AA9" s="24">
        <v>5670020</v>
      </c>
    </row>
    <row r="10" spans="1:27" ht="42.75">
      <c r="A10" s="15" t="s">
        <v>139</v>
      </c>
      <c r="B10" s="15" t="s">
        <v>72</v>
      </c>
      <c r="C10" s="16">
        <v>140680</v>
      </c>
      <c r="D10" s="17">
        <v>3870296</v>
      </c>
      <c r="E10" s="18">
        <v>5835336</v>
      </c>
      <c r="F10" s="19"/>
      <c r="G10" s="20">
        <v>9705632</v>
      </c>
      <c r="H10" s="19">
        <v>14769</v>
      </c>
      <c r="I10" s="19">
        <v>340850</v>
      </c>
      <c r="J10" s="19">
        <v>9877</v>
      </c>
      <c r="K10" s="19">
        <v>15050</v>
      </c>
      <c r="L10" s="19"/>
      <c r="M10" s="22"/>
      <c r="N10" s="20">
        <v>380546</v>
      </c>
      <c r="O10" s="19">
        <v>3928</v>
      </c>
      <c r="P10" s="19"/>
      <c r="Q10" s="25" t="s">
        <v>479</v>
      </c>
      <c r="R10" s="20">
        <v>3928</v>
      </c>
      <c r="S10" s="19">
        <v>1192</v>
      </c>
      <c r="T10" s="19">
        <v>38991</v>
      </c>
      <c r="U10" s="19">
        <v>33146</v>
      </c>
      <c r="V10" s="19"/>
      <c r="W10" s="19"/>
      <c r="X10" s="19">
        <v>36274</v>
      </c>
      <c r="Y10" s="23" t="s">
        <v>568</v>
      </c>
      <c r="Z10" s="24">
        <v>109603</v>
      </c>
      <c r="AA10" s="24">
        <v>10199709</v>
      </c>
    </row>
    <row r="11" spans="1:27" ht="14.25">
      <c r="A11" s="15" t="s">
        <v>212</v>
      </c>
      <c r="B11" s="15" t="s">
        <v>213</v>
      </c>
      <c r="C11" s="16">
        <v>137974</v>
      </c>
      <c r="D11" s="17">
        <v>6834385</v>
      </c>
      <c r="E11" s="18">
        <v>2952574</v>
      </c>
      <c r="F11" s="19"/>
      <c r="G11" s="20">
        <v>9786959</v>
      </c>
      <c r="H11" s="19">
        <v>30231</v>
      </c>
      <c r="I11" s="19">
        <v>448242</v>
      </c>
      <c r="J11" s="19">
        <v>49390</v>
      </c>
      <c r="K11" s="19">
        <v>7720</v>
      </c>
      <c r="L11" s="19"/>
      <c r="M11" s="22"/>
      <c r="N11" s="20">
        <v>535583</v>
      </c>
      <c r="O11" s="19"/>
      <c r="P11" s="19">
        <v>58263</v>
      </c>
      <c r="Q11" s="22"/>
      <c r="R11" s="20">
        <v>58263</v>
      </c>
      <c r="S11" s="19">
        <v>3870</v>
      </c>
      <c r="T11" s="19">
        <v>15546</v>
      </c>
      <c r="U11" s="19">
        <v>13099</v>
      </c>
      <c r="V11" s="19">
        <v>226707</v>
      </c>
      <c r="W11" s="19">
        <v>17300</v>
      </c>
      <c r="X11" s="19">
        <v>12272</v>
      </c>
      <c r="Y11" s="23" t="s">
        <v>428</v>
      </c>
      <c r="Z11" s="24">
        <v>288794</v>
      </c>
      <c r="AA11" s="24">
        <v>10669599</v>
      </c>
    </row>
    <row r="12" spans="1:27" ht="14.25">
      <c r="A12" s="15" t="s">
        <v>333</v>
      </c>
      <c r="B12" s="15" t="s">
        <v>110</v>
      </c>
      <c r="C12" s="16">
        <v>117429</v>
      </c>
      <c r="D12" s="17">
        <v>954423</v>
      </c>
      <c r="E12" s="18"/>
      <c r="F12" s="19"/>
      <c r="G12" s="20">
        <v>954423</v>
      </c>
      <c r="H12" s="19">
        <v>2898</v>
      </c>
      <c r="I12" s="19">
        <v>86714</v>
      </c>
      <c r="J12" s="19">
        <v>7420</v>
      </c>
      <c r="K12" s="19">
        <v>3270</v>
      </c>
      <c r="L12" s="19">
        <v>169</v>
      </c>
      <c r="M12" s="22" t="s">
        <v>347</v>
      </c>
      <c r="N12" s="20">
        <v>100471</v>
      </c>
      <c r="O12" s="19"/>
      <c r="P12" s="19">
        <v>2000</v>
      </c>
      <c r="Q12" s="22" t="s">
        <v>510</v>
      </c>
      <c r="R12" s="20">
        <v>2000</v>
      </c>
      <c r="S12" s="19"/>
      <c r="T12" s="19">
        <v>1320</v>
      </c>
      <c r="U12" s="19">
        <v>24213</v>
      </c>
      <c r="V12" s="19"/>
      <c r="W12" s="19"/>
      <c r="X12" s="19">
        <v>4372</v>
      </c>
      <c r="Y12" s="23" t="s">
        <v>667</v>
      </c>
      <c r="Z12" s="24">
        <v>29905</v>
      </c>
      <c r="AA12" s="24">
        <v>1086799</v>
      </c>
    </row>
    <row r="13" spans="1:27" ht="72">
      <c r="A13" s="15" t="s">
        <v>310</v>
      </c>
      <c r="B13" s="15" t="s">
        <v>311</v>
      </c>
      <c r="C13" s="16">
        <v>107848</v>
      </c>
      <c r="D13" s="17">
        <v>5671913</v>
      </c>
      <c r="E13" s="18">
        <v>1235396</v>
      </c>
      <c r="F13" s="19"/>
      <c r="G13" s="20">
        <v>6907309</v>
      </c>
      <c r="H13" s="19">
        <v>77536</v>
      </c>
      <c r="I13" s="19">
        <v>491064</v>
      </c>
      <c r="J13" s="19">
        <v>31735</v>
      </c>
      <c r="K13" s="19">
        <v>12312</v>
      </c>
      <c r="L13" s="19"/>
      <c r="M13" s="25"/>
      <c r="N13" s="27">
        <v>612647</v>
      </c>
      <c r="O13" s="19"/>
      <c r="P13" s="19">
        <v>18400</v>
      </c>
      <c r="Q13" s="25" t="s">
        <v>682</v>
      </c>
      <c r="R13" s="20">
        <v>18400</v>
      </c>
      <c r="S13" s="19"/>
      <c r="T13" s="19">
        <v>15392</v>
      </c>
      <c r="U13" s="19">
        <v>1131</v>
      </c>
      <c r="V13" s="19">
        <v>7558</v>
      </c>
      <c r="W13" s="19"/>
      <c r="X13" s="19">
        <v>11249</v>
      </c>
      <c r="Y13" s="26" t="s">
        <v>652</v>
      </c>
      <c r="Z13" s="24">
        <v>35330</v>
      </c>
      <c r="AA13" s="24">
        <v>7573686</v>
      </c>
    </row>
    <row r="14" spans="1:27" ht="100.5">
      <c r="A14" s="15" t="s">
        <v>166</v>
      </c>
      <c r="B14" s="15" t="s">
        <v>107</v>
      </c>
      <c r="C14" s="16">
        <v>103988</v>
      </c>
      <c r="D14" s="17">
        <v>3916965</v>
      </c>
      <c r="E14" s="18">
        <v>2950965</v>
      </c>
      <c r="F14" s="19"/>
      <c r="G14" s="20">
        <v>6867930</v>
      </c>
      <c r="H14" s="19">
        <v>12670</v>
      </c>
      <c r="I14" s="19">
        <v>430464</v>
      </c>
      <c r="J14" s="19">
        <v>15296</v>
      </c>
      <c r="K14" s="19">
        <v>27397</v>
      </c>
      <c r="L14" s="19"/>
      <c r="M14" s="22"/>
      <c r="N14" s="20">
        <v>485827</v>
      </c>
      <c r="O14" s="19"/>
      <c r="P14" s="19">
        <v>2000</v>
      </c>
      <c r="Q14" s="22"/>
      <c r="R14" s="20">
        <v>2000</v>
      </c>
      <c r="S14" s="19"/>
      <c r="T14" s="19">
        <v>53622</v>
      </c>
      <c r="U14" s="19">
        <v>1099</v>
      </c>
      <c r="V14" s="19">
        <v>47872</v>
      </c>
      <c r="W14" s="19"/>
      <c r="X14" s="19">
        <v>23655</v>
      </c>
      <c r="Y14" s="23" t="s">
        <v>584</v>
      </c>
      <c r="Z14" s="24">
        <v>126248</v>
      </c>
      <c r="AA14" s="24">
        <v>7482005</v>
      </c>
    </row>
    <row r="15" spans="1:27" ht="57">
      <c r="A15" s="15" t="s">
        <v>108</v>
      </c>
      <c r="B15" s="15" t="s">
        <v>55</v>
      </c>
      <c r="C15" s="16">
        <v>92236</v>
      </c>
      <c r="D15" s="17">
        <v>5584139</v>
      </c>
      <c r="E15" s="18">
        <v>2031378</v>
      </c>
      <c r="F15" s="19"/>
      <c r="G15" s="20">
        <v>7615517</v>
      </c>
      <c r="H15" s="19">
        <v>26750</v>
      </c>
      <c r="I15" s="19">
        <v>394369</v>
      </c>
      <c r="J15" s="19">
        <v>22985</v>
      </c>
      <c r="K15" s="19">
        <v>11645</v>
      </c>
      <c r="L15" s="19"/>
      <c r="M15" s="25"/>
      <c r="N15" s="20">
        <v>455749</v>
      </c>
      <c r="O15" s="19"/>
      <c r="P15" s="19"/>
      <c r="Q15" s="25"/>
      <c r="R15" s="20"/>
      <c r="S15" s="19"/>
      <c r="T15" s="19">
        <v>48023</v>
      </c>
      <c r="U15" s="19">
        <v>3307</v>
      </c>
      <c r="V15" s="19">
        <v>5689</v>
      </c>
      <c r="W15" s="19"/>
      <c r="X15" s="19">
        <v>48880</v>
      </c>
      <c r="Y15" s="26" t="s">
        <v>553</v>
      </c>
      <c r="Z15" s="24">
        <v>105899</v>
      </c>
      <c r="AA15" s="24">
        <v>8177165</v>
      </c>
    </row>
    <row r="16" spans="1:27" ht="86.25">
      <c r="A16" s="15" t="s">
        <v>208</v>
      </c>
      <c r="B16" s="15" t="s">
        <v>209</v>
      </c>
      <c r="C16" s="16">
        <v>89652</v>
      </c>
      <c r="D16" s="17">
        <v>4214320</v>
      </c>
      <c r="E16" s="18">
        <v>681312</v>
      </c>
      <c r="F16" s="19"/>
      <c r="G16" s="20">
        <v>4895632</v>
      </c>
      <c r="H16" s="19">
        <v>3428</v>
      </c>
      <c r="I16" s="19">
        <v>380520</v>
      </c>
      <c r="J16" s="19">
        <v>13194</v>
      </c>
      <c r="K16" s="19">
        <v>5562</v>
      </c>
      <c r="L16" s="19"/>
      <c r="M16" s="22"/>
      <c r="N16" s="20">
        <v>402704</v>
      </c>
      <c r="O16" s="19">
        <v>7656</v>
      </c>
      <c r="P16" s="19">
        <v>1973</v>
      </c>
      <c r="Q16" s="22" t="s">
        <v>678</v>
      </c>
      <c r="R16" s="20">
        <v>9629</v>
      </c>
      <c r="S16" s="19"/>
      <c r="T16" s="19">
        <v>36561</v>
      </c>
      <c r="U16" s="19"/>
      <c r="V16" s="19">
        <v>14762</v>
      </c>
      <c r="W16" s="19">
        <v>2720</v>
      </c>
      <c r="X16" s="19">
        <v>510743</v>
      </c>
      <c r="Y16" s="26" t="s">
        <v>602</v>
      </c>
      <c r="Z16" s="24">
        <v>564786</v>
      </c>
      <c r="AA16" s="24">
        <v>5872751</v>
      </c>
    </row>
    <row r="17" spans="1:27" ht="14.25">
      <c r="A17" s="15" t="s">
        <v>71</v>
      </c>
      <c r="B17" s="15" t="s">
        <v>72</v>
      </c>
      <c r="C17" s="16">
        <v>83293</v>
      </c>
      <c r="D17" s="17">
        <v>3966531</v>
      </c>
      <c r="E17" s="18">
        <v>4400529</v>
      </c>
      <c r="F17" s="19"/>
      <c r="G17" s="20">
        <v>8367060</v>
      </c>
      <c r="H17" s="19">
        <v>2965</v>
      </c>
      <c r="I17" s="19">
        <v>355731</v>
      </c>
      <c r="J17" s="19">
        <v>4107</v>
      </c>
      <c r="K17" s="19">
        <v>31548</v>
      </c>
      <c r="L17" s="19"/>
      <c r="M17" s="25"/>
      <c r="N17" s="20">
        <v>394351</v>
      </c>
      <c r="O17" s="19"/>
      <c r="P17" s="19"/>
      <c r="Q17" s="25"/>
      <c r="R17" s="20"/>
      <c r="S17" s="19"/>
      <c r="T17" s="19">
        <v>24095</v>
      </c>
      <c r="U17" s="19">
        <v>217221</v>
      </c>
      <c r="V17" s="19">
        <v>80893</v>
      </c>
      <c r="W17" s="19"/>
      <c r="X17" s="19">
        <v>100666</v>
      </c>
      <c r="Y17" s="23" t="s">
        <v>421</v>
      </c>
      <c r="Z17" s="24">
        <v>422875</v>
      </c>
      <c r="AA17" s="24">
        <v>9184286</v>
      </c>
    </row>
    <row r="18" spans="1:27" ht="14.25">
      <c r="A18" s="15" t="s">
        <v>141</v>
      </c>
      <c r="B18" s="15" t="s">
        <v>95</v>
      </c>
      <c r="C18" s="16">
        <v>80830</v>
      </c>
      <c r="D18" s="17">
        <v>3494229</v>
      </c>
      <c r="E18" s="18"/>
      <c r="F18" s="19"/>
      <c r="G18" s="20">
        <v>3494229</v>
      </c>
      <c r="H18" s="19">
        <v>16484</v>
      </c>
      <c r="I18" s="19">
        <v>173177</v>
      </c>
      <c r="J18" s="19">
        <v>43235</v>
      </c>
      <c r="K18" s="19">
        <v>3198</v>
      </c>
      <c r="L18" s="19"/>
      <c r="M18" s="22" t="s">
        <v>407</v>
      </c>
      <c r="N18" s="20">
        <v>236094</v>
      </c>
      <c r="O18" s="19"/>
      <c r="P18" s="19">
        <v>1400</v>
      </c>
      <c r="Q18" s="22" t="s">
        <v>480</v>
      </c>
      <c r="R18" s="20">
        <v>1400</v>
      </c>
      <c r="S18" s="19"/>
      <c r="T18" s="19">
        <v>31974</v>
      </c>
      <c r="U18" s="19">
        <v>2116</v>
      </c>
      <c r="V18" s="19"/>
      <c r="W18" s="19">
        <v>12427</v>
      </c>
      <c r="X18" s="19">
        <v>17810</v>
      </c>
      <c r="Y18" s="23"/>
      <c r="Z18" s="24">
        <v>64327</v>
      </c>
      <c r="AA18" s="24">
        <v>3796050</v>
      </c>
    </row>
    <row r="19" spans="1:27" ht="72">
      <c r="A19" s="15" t="s">
        <v>29</v>
      </c>
      <c r="B19" s="15" t="s">
        <v>30</v>
      </c>
      <c r="C19" s="16">
        <v>76418</v>
      </c>
      <c r="D19" s="17">
        <v>2804130</v>
      </c>
      <c r="E19" s="18">
        <v>1563903</v>
      </c>
      <c r="F19" s="19"/>
      <c r="G19" s="20">
        <v>4368033</v>
      </c>
      <c r="H19" s="19">
        <v>5072</v>
      </c>
      <c r="I19" s="19">
        <v>215162</v>
      </c>
      <c r="J19" s="19">
        <v>13575</v>
      </c>
      <c r="K19" s="19">
        <v>13239</v>
      </c>
      <c r="L19" s="19"/>
      <c r="M19" s="25"/>
      <c r="N19" s="20">
        <v>247048</v>
      </c>
      <c r="O19" s="19"/>
      <c r="P19" s="19">
        <v>3400</v>
      </c>
      <c r="Q19" s="22" t="s">
        <v>438</v>
      </c>
      <c r="R19" s="20">
        <v>3400</v>
      </c>
      <c r="S19" s="19"/>
      <c r="T19" s="19">
        <v>16277</v>
      </c>
      <c r="U19" s="19">
        <v>1491</v>
      </c>
      <c r="V19" s="19">
        <v>21044</v>
      </c>
      <c r="W19" s="19">
        <v>3450</v>
      </c>
      <c r="X19" s="19">
        <v>2644</v>
      </c>
      <c r="Y19" s="23" t="s">
        <v>522</v>
      </c>
      <c r="Z19" s="24">
        <v>44906</v>
      </c>
      <c r="AA19" s="24">
        <v>4663387</v>
      </c>
    </row>
    <row r="20" spans="1:27" ht="86.25">
      <c r="A20" s="15" t="s">
        <v>178</v>
      </c>
      <c r="B20" s="15" t="s">
        <v>136</v>
      </c>
      <c r="C20" s="16">
        <v>76265</v>
      </c>
      <c r="D20" s="17">
        <v>4643308</v>
      </c>
      <c r="E20" s="18">
        <v>960435</v>
      </c>
      <c r="F20" s="19">
        <v>40783</v>
      </c>
      <c r="G20" s="20">
        <v>5644526</v>
      </c>
      <c r="H20" s="19">
        <v>18927</v>
      </c>
      <c r="I20" s="19">
        <v>415385</v>
      </c>
      <c r="J20" s="19">
        <v>11707</v>
      </c>
      <c r="K20" s="19">
        <v>16783</v>
      </c>
      <c r="L20" s="19"/>
      <c r="M20" s="22"/>
      <c r="N20" s="20">
        <v>462802</v>
      </c>
      <c r="O20" s="19">
        <v>12545</v>
      </c>
      <c r="P20" s="19"/>
      <c r="Q20" s="25"/>
      <c r="R20" s="20">
        <v>12545</v>
      </c>
      <c r="S20" s="19">
        <v>2092</v>
      </c>
      <c r="T20" s="19">
        <v>52686</v>
      </c>
      <c r="U20" s="19">
        <v>3226</v>
      </c>
      <c r="V20" s="19"/>
      <c r="W20" s="19"/>
      <c r="X20" s="19">
        <v>18512</v>
      </c>
      <c r="Y20" s="23" t="s">
        <v>590</v>
      </c>
      <c r="Z20" s="24">
        <v>76516</v>
      </c>
      <c r="AA20" s="24">
        <v>6196389</v>
      </c>
    </row>
    <row r="21" spans="1:27" ht="14.25">
      <c r="A21" s="15" t="s">
        <v>129</v>
      </c>
      <c r="B21" s="15" t="s">
        <v>95</v>
      </c>
      <c r="C21" s="16">
        <v>75242</v>
      </c>
      <c r="D21" s="17">
        <v>3192483</v>
      </c>
      <c r="E21" s="18"/>
      <c r="F21" s="19"/>
      <c r="G21" s="20">
        <v>3192483</v>
      </c>
      <c r="H21" s="19">
        <v>2820</v>
      </c>
      <c r="I21" s="19">
        <v>189916</v>
      </c>
      <c r="J21" s="19">
        <v>38845</v>
      </c>
      <c r="K21" s="19">
        <v>4325</v>
      </c>
      <c r="L21" s="19">
        <v>391</v>
      </c>
      <c r="M21" s="25"/>
      <c r="N21" s="20">
        <v>236297</v>
      </c>
      <c r="O21" s="19"/>
      <c r="P21" s="19">
        <v>2000</v>
      </c>
      <c r="Q21" s="25" t="s">
        <v>464</v>
      </c>
      <c r="R21" s="20">
        <v>2000</v>
      </c>
      <c r="S21" s="19"/>
      <c r="T21" s="19">
        <v>7817</v>
      </c>
      <c r="U21" s="19">
        <v>1503</v>
      </c>
      <c r="V21" s="19"/>
      <c r="W21" s="19"/>
      <c r="X21" s="19">
        <v>29301</v>
      </c>
      <c r="Y21" s="23" t="s">
        <v>563</v>
      </c>
      <c r="Z21" s="24">
        <v>38621</v>
      </c>
      <c r="AA21" s="24">
        <v>3469401</v>
      </c>
    </row>
    <row r="22" spans="1:27" ht="42.75">
      <c r="A22" s="15" t="s">
        <v>226</v>
      </c>
      <c r="B22" s="15" t="s">
        <v>227</v>
      </c>
      <c r="C22" s="16">
        <v>74578</v>
      </c>
      <c r="D22" s="17">
        <v>1759739</v>
      </c>
      <c r="E22" s="18">
        <v>851575</v>
      </c>
      <c r="F22" s="19"/>
      <c r="G22" s="20">
        <v>2611314</v>
      </c>
      <c r="H22" s="19">
        <v>12837</v>
      </c>
      <c r="I22" s="19">
        <v>120483</v>
      </c>
      <c r="J22" s="19">
        <v>10931</v>
      </c>
      <c r="K22" s="19">
        <v>20054</v>
      </c>
      <c r="L22" s="19"/>
      <c r="M22" s="21"/>
      <c r="N22" s="20">
        <v>164305</v>
      </c>
      <c r="O22" s="19"/>
      <c r="P22" s="19"/>
      <c r="Q22" s="25" t="s">
        <v>406</v>
      </c>
      <c r="R22" s="20"/>
      <c r="S22" s="19"/>
      <c r="T22" s="19">
        <v>906</v>
      </c>
      <c r="U22" s="19"/>
      <c r="V22" s="19">
        <v>116590</v>
      </c>
      <c r="W22" s="19">
        <v>25750</v>
      </c>
      <c r="X22" s="19">
        <v>50397</v>
      </c>
      <c r="Y22" s="23" t="s">
        <v>612</v>
      </c>
      <c r="Z22" s="24">
        <v>193643</v>
      </c>
      <c r="AA22" s="24">
        <v>2969262</v>
      </c>
    </row>
    <row r="23" spans="1:27" ht="42.75">
      <c r="A23" s="15" t="s">
        <v>223</v>
      </c>
      <c r="B23" s="15" t="s">
        <v>224</v>
      </c>
      <c r="C23" s="16">
        <v>72100</v>
      </c>
      <c r="D23" s="17">
        <v>3027480</v>
      </c>
      <c r="E23" s="18">
        <v>680804</v>
      </c>
      <c r="F23" s="19"/>
      <c r="G23" s="20">
        <v>3708284</v>
      </c>
      <c r="H23" s="19">
        <v>55452</v>
      </c>
      <c r="I23" s="19">
        <v>230521</v>
      </c>
      <c r="J23" s="19">
        <v>20683</v>
      </c>
      <c r="K23" s="19">
        <v>5013</v>
      </c>
      <c r="L23" s="19"/>
      <c r="M23" s="25"/>
      <c r="N23" s="20">
        <v>311669</v>
      </c>
      <c r="O23" s="19"/>
      <c r="P23" s="19">
        <v>202459</v>
      </c>
      <c r="Q23" s="22" t="s">
        <v>497</v>
      </c>
      <c r="R23" s="20">
        <v>202459</v>
      </c>
      <c r="S23" s="19"/>
      <c r="T23" s="19">
        <v>32808</v>
      </c>
      <c r="U23" s="19"/>
      <c r="V23" s="19">
        <v>17824</v>
      </c>
      <c r="W23" s="19">
        <v>72995</v>
      </c>
      <c r="X23" s="19">
        <v>35940</v>
      </c>
      <c r="Y23" s="23" t="s">
        <v>610</v>
      </c>
      <c r="Z23" s="24">
        <v>159567</v>
      </c>
      <c r="AA23" s="24">
        <v>4381979</v>
      </c>
    </row>
    <row r="24" spans="1:27" ht="86.25">
      <c r="A24" s="15" t="s">
        <v>18</v>
      </c>
      <c r="B24" s="15" t="s">
        <v>13</v>
      </c>
      <c r="C24" s="16">
        <v>70954</v>
      </c>
      <c r="D24" s="17">
        <v>3598245</v>
      </c>
      <c r="E24" s="18">
        <v>1636419</v>
      </c>
      <c r="F24" s="19"/>
      <c r="G24" s="20">
        <v>5234664</v>
      </c>
      <c r="H24" s="19">
        <v>37212</v>
      </c>
      <c r="I24" s="19">
        <v>358941</v>
      </c>
      <c r="J24" s="19">
        <v>38222</v>
      </c>
      <c r="K24" s="19">
        <v>4406</v>
      </c>
      <c r="L24" s="19">
        <v>2000</v>
      </c>
      <c r="M24" s="22" t="s">
        <v>683</v>
      </c>
      <c r="N24" s="20">
        <v>440781</v>
      </c>
      <c r="O24" s="19"/>
      <c r="P24" s="19">
        <v>2000</v>
      </c>
      <c r="Q24" s="22" t="s">
        <v>683</v>
      </c>
      <c r="R24" s="20">
        <v>2000</v>
      </c>
      <c r="S24" s="19"/>
      <c r="T24" s="19">
        <v>10056</v>
      </c>
      <c r="U24" s="19"/>
      <c r="V24" s="19"/>
      <c r="W24" s="19"/>
      <c r="X24" s="19">
        <v>189519</v>
      </c>
      <c r="Y24" s="23" t="s">
        <v>517</v>
      </c>
      <c r="Z24" s="24">
        <v>199575</v>
      </c>
      <c r="AA24" s="24">
        <v>5877020</v>
      </c>
    </row>
    <row r="25" spans="1:27" ht="42.75">
      <c r="A25" s="15" t="s">
        <v>183</v>
      </c>
      <c r="B25" s="15" t="s">
        <v>180</v>
      </c>
      <c r="C25" s="16">
        <v>64696</v>
      </c>
      <c r="D25" s="17">
        <v>4038364</v>
      </c>
      <c r="E25" s="18">
        <v>574789</v>
      </c>
      <c r="F25" s="19">
        <v>500</v>
      </c>
      <c r="G25" s="20">
        <v>4613653</v>
      </c>
      <c r="H25" s="19">
        <v>17844</v>
      </c>
      <c r="I25" s="19">
        <v>386778</v>
      </c>
      <c r="J25" s="19">
        <v>29624</v>
      </c>
      <c r="K25" s="19">
        <v>2359</v>
      </c>
      <c r="L25" s="19"/>
      <c r="M25" s="25"/>
      <c r="N25" s="20">
        <v>436605</v>
      </c>
      <c r="O25" s="19"/>
      <c r="P25" s="19"/>
      <c r="Q25" s="25"/>
      <c r="R25" s="20"/>
      <c r="S25" s="19"/>
      <c r="T25" s="19">
        <v>26315</v>
      </c>
      <c r="U25" s="19">
        <v>4984</v>
      </c>
      <c r="V25" s="19">
        <v>57538</v>
      </c>
      <c r="W25" s="19"/>
      <c r="X25" s="19">
        <v>13866</v>
      </c>
      <c r="Y25" s="23" t="s">
        <v>592</v>
      </c>
      <c r="Z25" s="24">
        <v>102703</v>
      </c>
      <c r="AA25" s="24">
        <v>5152961</v>
      </c>
    </row>
    <row r="26" spans="1:27" ht="72">
      <c r="A26" s="15" t="s">
        <v>163</v>
      </c>
      <c r="B26" s="15" t="s">
        <v>77</v>
      </c>
      <c r="C26" s="16">
        <v>59062</v>
      </c>
      <c r="D26" s="17">
        <v>1319070</v>
      </c>
      <c r="E26" s="18">
        <v>677125</v>
      </c>
      <c r="F26" s="19"/>
      <c r="G26" s="20">
        <v>1996195</v>
      </c>
      <c r="H26" s="19">
        <v>3581</v>
      </c>
      <c r="I26" s="19">
        <v>114583</v>
      </c>
      <c r="J26" s="19">
        <v>29144</v>
      </c>
      <c r="K26" s="19">
        <v>9431</v>
      </c>
      <c r="L26" s="19"/>
      <c r="M26" s="25"/>
      <c r="N26" s="20">
        <v>156739</v>
      </c>
      <c r="O26" s="19">
        <v>8580</v>
      </c>
      <c r="P26" s="19">
        <v>8590</v>
      </c>
      <c r="Q26" s="25" t="s">
        <v>488</v>
      </c>
      <c r="R26" s="20">
        <v>17170</v>
      </c>
      <c r="S26" s="19"/>
      <c r="T26" s="19">
        <v>4758</v>
      </c>
      <c r="U26" s="19">
        <v>1926</v>
      </c>
      <c r="V26" s="19">
        <v>1415</v>
      </c>
      <c r="W26" s="19">
        <v>95718</v>
      </c>
      <c r="X26" s="19">
        <v>14116</v>
      </c>
      <c r="Y26" s="26" t="s">
        <v>582</v>
      </c>
      <c r="Z26" s="24">
        <v>117933</v>
      </c>
      <c r="AA26" s="24">
        <v>2288037</v>
      </c>
    </row>
    <row r="27" spans="1:27" ht="42.75">
      <c r="A27" s="15" t="s">
        <v>142</v>
      </c>
      <c r="B27" s="15" t="s">
        <v>120</v>
      </c>
      <c r="C27" s="16">
        <v>58997</v>
      </c>
      <c r="D27" s="17">
        <v>2710757</v>
      </c>
      <c r="E27" s="18">
        <v>2025391</v>
      </c>
      <c r="F27" s="19"/>
      <c r="G27" s="20">
        <v>4736148</v>
      </c>
      <c r="H27" s="19">
        <v>7086</v>
      </c>
      <c r="I27" s="19">
        <v>239429</v>
      </c>
      <c r="J27" s="19"/>
      <c r="K27" s="19">
        <v>1136</v>
      </c>
      <c r="L27" s="19"/>
      <c r="M27" s="25"/>
      <c r="N27" s="20">
        <v>247651</v>
      </c>
      <c r="O27" s="19"/>
      <c r="P27" s="19">
        <v>2000</v>
      </c>
      <c r="Q27" s="25"/>
      <c r="R27" s="20">
        <v>2000</v>
      </c>
      <c r="S27" s="19">
        <v>3064</v>
      </c>
      <c r="T27" s="19">
        <v>48231</v>
      </c>
      <c r="U27" s="19">
        <v>4191</v>
      </c>
      <c r="V27" s="19">
        <v>20970</v>
      </c>
      <c r="W27" s="19"/>
      <c r="X27" s="19">
        <v>29066</v>
      </c>
      <c r="Y27" s="26" t="s">
        <v>570</v>
      </c>
      <c r="Z27" s="24">
        <v>105522</v>
      </c>
      <c r="AA27" s="24">
        <v>5091321</v>
      </c>
    </row>
    <row r="28" spans="1:27" ht="28.5">
      <c r="A28" s="15" t="s">
        <v>221</v>
      </c>
      <c r="B28" s="15" t="s">
        <v>220</v>
      </c>
      <c r="C28" s="16">
        <v>55921</v>
      </c>
      <c r="D28" s="17">
        <v>1133271</v>
      </c>
      <c r="E28" s="18">
        <v>934084</v>
      </c>
      <c r="F28" s="19"/>
      <c r="G28" s="20">
        <v>2067355</v>
      </c>
      <c r="H28" s="19">
        <v>3891</v>
      </c>
      <c r="I28" s="19">
        <v>162612</v>
      </c>
      <c r="J28" s="19">
        <v>6143</v>
      </c>
      <c r="K28" s="19">
        <v>1882</v>
      </c>
      <c r="L28" s="19">
        <v>2400</v>
      </c>
      <c r="M28" s="22" t="s">
        <v>452</v>
      </c>
      <c r="N28" s="20">
        <v>176928</v>
      </c>
      <c r="O28" s="19">
        <v>14436</v>
      </c>
      <c r="P28" s="19">
        <v>2000</v>
      </c>
      <c r="Q28" s="22" t="s">
        <v>419</v>
      </c>
      <c r="R28" s="20">
        <v>16436</v>
      </c>
      <c r="S28" s="19"/>
      <c r="T28" s="19">
        <v>12070</v>
      </c>
      <c r="U28" s="19">
        <v>4633</v>
      </c>
      <c r="V28" s="19"/>
      <c r="W28" s="19"/>
      <c r="X28" s="19">
        <v>29070</v>
      </c>
      <c r="Y28" s="23" t="s">
        <v>609</v>
      </c>
      <c r="Z28" s="24">
        <v>45773</v>
      </c>
      <c r="AA28" s="24">
        <v>2306492</v>
      </c>
    </row>
    <row r="29" spans="1:27" ht="14.25">
      <c r="A29" s="15" t="s">
        <v>222</v>
      </c>
      <c r="B29" s="15" t="s">
        <v>68</v>
      </c>
      <c r="C29" s="16">
        <v>51760</v>
      </c>
      <c r="D29" s="17">
        <v>1529401</v>
      </c>
      <c r="E29" s="18">
        <v>507065</v>
      </c>
      <c r="F29" s="19">
        <v>162030</v>
      </c>
      <c r="G29" s="20">
        <v>2198496</v>
      </c>
      <c r="H29" s="19">
        <v>26631</v>
      </c>
      <c r="I29" s="19">
        <v>114211</v>
      </c>
      <c r="J29" s="19">
        <v>30645</v>
      </c>
      <c r="K29" s="19">
        <v>1607</v>
      </c>
      <c r="L29" s="19"/>
      <c r="M29" s="25" t="s">
        <v>406</v>
      </c>
      <c r="N29" s="20">
        <v>173094</v>
      </c>
      <c r="O29" s="19"/>
      <c r="P29" s="19">
        <v>2000</v>
      </c>
      <c r="Q29" s="22" t="s">
        <v>429</v>
      </c>
      <c r="R29" s="20">
        <v>2000</v>
      </c>
      <c r="S29" s="19"/>
      <c r="T29" s="19">
        <v>10168</v>
      </c>
      <c r="U29" s="19">
        <v>3167</v>
      </c>
      <c r="V29" s="19">
        <v>81565</v>
      </c>
      <c r="W29" s="19">
        <v>31206</v>
      </c>
      <c r="X29" s="19">
        <v>154146</v>
      </c>
      <c r="Y29" s="26" t="s">
        <v>430</v>
      </c>
      <c r="Z29" s="24">
        <v>280252</v>
      </c>
      <c r="AA29" s="24">
        <v>2653842</v>
      </c>
    </row>
    <row r="30" spans="1:27" ht="42.75">
      <c r="A30" s="15" t="s">
        <v>76</v>
      </c>
      <c r="B30" s="15" t="s">
        <v>77</v>
      </c>
      <c r="C30" s="16">
        <v>51170</v>
      </c>
      <c r="D30" s="17">
        <v>1318706</v>
      </c>
      <c r="E30" s="18">
        <v>530595</v>
      </c>
      <c r="F30" s="19"/>
      <c r="G30" s="20">
        <v>1849301</v>
      </c>
      <c r="H30" s="19">
        <v>9296</v>
      </c>
      <c r="I30" s="19">
        <v>131536</v>
      </c>
      <c r="J30" s="19">
        <v>8507</v>
      </c>
      <c r="K30" s="19">
        <v>10321</v>
      </c>
      <c r="L30" s="19"/>
      <c r="M30" s="25" t="s">
        <v>406</v>
      </c>
      <c r="N30" s="20">
        <v>159660</v>
      </c>
      <c r="O30" s="19"/>
      <c r="P30" s="19">
        <v>2000</v>
      </c>
      <c r="Q30" s="25" t="s">
        <v>470</v>
      </c>
      <c r="R30" s="20">
        <v>2000</v>
      </c>
      <c r="S30" s="19"/>
      <c r="T30" s="19">
        <v>25402</v>
      </c>
      <c r="U30" s="19">
        <v>3400</v>
      </c>
      <c r="V30" s="19">
        <v>4256</v>
      </c>
      <c r="W30" s="19">
        <v>4687</v>
      </c>
      <c r="X30" s="19">
        <v>4525</v>
      </c>
      <c r="Y30" s="23" t="s">
        <v>538</v>
      </c>
      <c r="Z30" s="24">
        <v>42270</v>
      </c>
      <c r="AA30" s="24">
        <v>2053231</v>
      </c>
    </row>
    <row r="31" spans="1:27" ht="28.5">
      <c r="A31" s="15" t="s">
        <v>27</v>
      </c>
      <c r="B31" s="15" t="s">
        <v>28</v>
      </c>
      <c r="C31" s="16">
        <v>44764</v>
      </c>
      <c r="D31" s="17">
        <v>911188</v>
      </c>
      <c r="E31" s="18">
        <v>678797</v>
      </c>
      <c r="F31" s="19"/>
      <c r="G31" s="20">
        <v>1589985</v>
      </c>
      <c r="H31" s="19">
        <v>91</v>
      </c>
      <c r="I31" s="19">
        <v>75362</v>
      </c>
      <c r="J31" s="19">
        <v>3110</v>
      </c>
      <c r="K31" s="19">
        <v>3917</v>
      </c>
      <c r="L31" s="19"/>
      <c r="M31" s="22"/>
      <c r="N31" s="20">
        <v>82480</v>
      </c>
      <c r="O31" s="19"/>
      <c r="P31" s="19"/>
      <c r="Q31" s="25"/>
      <c r="R31" s="20"/>
      <c r="S31" s="19"/>
      <c r="T31" s="19">
        <v>27053</v>
      </c>
      <c r="U31" s="19">
        <v>2195</v>
      </c>
      <c r="V31" s="19">
        <v>13275</v>
      </c>
      <c r="W31" s="19">
        <v>33567</v>
      </c>
      <c r="X31" s="19">
        <v>3481</v>
      </c>
      <c r="Y31" s="23" t="s">
        <v>521</v>
      </c>
      <c r="Z31" s="24">
        <v>79571</v>
      </c>
      <c r="AA31" s="24">
        <v>1752036</v>
      </c>
    </row>
    <row r="32" spans="1:27" ht="28.5">
      <c r="A32" s="15" t="s">
        <v>282</v>
      </c>
      <c r="B32" s="15" t="s">
        <v>283</v>
      </c>
      <c r="C32" s="16">
        <v>44436</v>
      </c>
      <c r="D32" s="17">
        <v>778833</v>
      </c>
      <c r="E32" s="18">
        <v>388151</v>
      </c>
      <c r="F32" s="19"/>
      <c r="G32" s="20">
        <v>1166984</v>
      </c>
      <c r="H32" s="19">
        <v>7457</v>
      </c>
      <c r="I32" s="19">
        <v>72481</v>
      </c>
      <c r="J32" s="19">
        <v>4505</v>
      </c>
      <c r="K32" s="19">
        <v>783</v>
      </c>
      <c r="L32" s="19"/>
      <c r="M32" s="22"/>
      <c r="N32" s="20">
        <v>85226</v>
      </c>
      <c r="O32" s="19">
        <v>5832</v>
      </c>
      <c r="P32" s="19">
        <v>3400</v>
      </c>
      <c r="Q32" s="22" t="s">
        <v>416</v>
      </c>
      <c r="R32" s="20">
        <v>9232</v>
      </c>
      <c r="S32" s="19"/>
      <c r="T32" s="19">
        <v>7534</v>
      </c>
      <c r="U32" s="19">
        <v>74</v>
      </c>
      <c r="V32" s="19">
        <v>568</v>
      </c>
      <c r="W32" s="19"/>
      <c r="X32" s="19">
        <v>22673</v>
      </c>
      <c r="Y32" s="23" t="s">
        <v>639</v>
      </c>
      <c r="Z32" s="24">
        <v>30849</v>
      </c>
      <c r="AA32" s="24">
        <v>1292291</v>
      </c>
    </row>
    <row r="33" spans="1:27" ht="28.5">
      <c r="A33" s="15" t="s">
        <v>94</v>
      </c>
      <c r="B33" s="15" t="s">
        <v>95</v>
      </c>
      <c r="C33" s="16">
        <v>41810</v>
      </c>
      <c r="D33" s="17">
        <v>1562060</v>
      </c>
      <c r="E33" s="18"/>
      <c r="F33" s="19"/>
      <c r="G33" s="20">
        <v>1562060</v>
      </c>
      <c r="H33" s="19">
        <v>1615</v>
      </c>
      <c r="I33" s="19">
        <v>131401</v>
      </c>
      <c r="J33" s="19">
        <v>4487</v>
      </c>
      <c r="K33" s="19">
        <v>13194</v>
      </c>
      <c r="L33" s="19"/>
      <c r="M33" s="25"/>
      <c r="N33" s="20">
        <v>150697</v>
      </c>
      <c r="O33" s="19">
        <v>4671</v>
      </c>
      <c r="P33" s="19">
        <v>1990</v>
      </c>
      <c r="Q33" s="22" t="s">
        <v>473</v>
      </c>
      <c r="R33" s="20">
        <v>6661</v>
      </c>
      <c r="S33" s="19"/>
      <c r="T33" s="19">
        <v>17754</v>
      </c>
      <c r="U33" s="19">
        <v>3688</v>
      </c>
      <c r="V33" s="19">
        <v>46243</v>
      </c>
      <c r="W33" s="19">
        <v>4300</v>
      </c>
      <c r="X33" s="19">
        <v>3919</v>
      </c>
      <c r="Y33" s="26" t="s">
        <v>423</v>
      </c>
      <c r="Z33" s="24">
        <v>75904</v>
      </c>
      <c r="AA33" s="24">
        <v>1795322</v>
      </c>
    </row>
    <row r="34" spans="1:27" ht="42.75">
      <c r="A34" s="15" t="s">
        <v>229</v>
      </c>
      <c r="B34" s="15" t="s">
        <v>176</v>
      </c>
      <c r="C34" s="16">
        <v>40389</v>
      </c>
      <c r="D34" s="17">
        <v>1149344</v>
      </c>
      <c r="E34" s="18">
        <v>813397</v>
      </c>
      <c r="F34" s="19"/>
      <c r="G34" s="20">
        <v>1962741</v>
      </c>
      <c r="H34" s="19">
        <v>2081</v>
      </c>
      <c r="I34" s="19">
        <v>124270</v>
      </c>
      <c r="J34" s="19">
        <v>5040</v>
      </c>
      <c r="K34" s="19">
        <v>2928</v>
      </c>
      <c r="L34" s="19"/>
      <c r="M34" s="21"/>
      <c r="N34" s="20">
        <v>134319</v>
      </c>
      <c r="O34" s="19"/>
      <c r="P34" s="19">
        <v>2000</v>
      </c>
      <c r="Q34" s="25" t="s">
        <v>419</v>
      </c>
      <c r="R34" s="20">
        <v>2000</v>
      </c>
      <c r="S34" s="19"/>
      <c r="T34" s="19">
        <v>18360</v>
      </c>
      <c r="U34" s="19">
        <v>2452</v>
      </c>
      <c r="V34" s="19">
        <v>155</v>
      </c>
      <c r="W34" s="19"/>
      <c r="X34" s="19">
        <v>17478</v>
      </c>
      <c r="Y34" s="23" t="s">
        <v>614</v>
      </c>
      <c r="Z34" s="24">
        <v>38445</v>
      </c>
      <c r="AA34" s="24">
        <v>2137505</v>
      </c>
    </row>
    <row r="35" spans="1:27" ht="28.5">
      <c r="A35" s="15" t="s">
        <v>62</v>
      </c>
      <c r="B35" s="15" t="s">
        <v>28</v>
      </c>
      <c r="C35" s="16">
        <v>40258</v>
      </c>
      <c r="D35" s="17">
        <v>1240652</v>
      </c>
      <c r="E35" s="18">
        <v>744964</v>
      </c>
      <c r="F35" s="19"/>
      <c r="G35" s="20">
        <v>1985616</v>
      </c>
      <c r="H35" s="19">
        <v>2557</v>
      </c>
      <c r="I35" s="19">
        <v>137131</v>
      </c>
      <c r="J35" s="19">
        <v>3676</v>
      </c>
      <c r="K35" s="19">
        <v>10869</v>
      </c>
      <c r="L35" s="19"/>
      <c r="M35" s="22"/>
      <c r="N35" s="20">
        <v>154233</v>
      </c>
      <c r="O35" s="19"/>
      <c r="P35" s="19">
        <v>2000</v>
      </c>
      <c r="Q35" s="25"/>
      <c r="R35" s="20">
        <v>2000</v>
      </c>
      <c r="S35" s="19"/>
      <c r="T35" s="19">
        <v>29616</v>
      </c>
      <c r="U35" s="19">
        <v>2768</v>
      </c>
      <c r="V35" s="19">
        <v>23612</v>
      </c>
      <c r="W35" s="19"/>
      <c r="X35" s="19">
        <v>16439</v>
      </c>
      <c r="Y35" s="23" t="s">
        <v>533</v>
      </c>
      <c r="Z35" s="24">
        <v>72435</v>
      </c>
      <c r="AA35" s="24">
        <v>2214284</v>
      </c>
    </row>
    <row r="36" spans="1:27" ht="258.75">
      <c r="A36" s="15" t="s">
        <v>143</v>
      </c>
      <c r="B36" s="15" t="s">
        <v>144</v>
      </c>
      <c r="C36" s="16">
        <v>39364</v>
      </c>
      <c r="D36" s="17">
        <v>1661715</v>
      </c>
      <c r="E36" s="18">
        <v>771358</v>
      </c>
      <c r="F36" s="19"/>
      <c r="G36" s="20">
        <v>2433073</v>
      </c>
      <c r="H36" s="19">
        <v>2562</v>
      </c>
      <c r="I36" s="19">
        <v>204205</v>
      </c>
      <c r="J36" s="19">
        <v>1324</v>
      </c>
      <c r="K36" s="19">
        <v>16497</v>
      </c>
      <c r="L36" s="19"/>
      <c r="M36" s="22"/>
      <c r="N36" s="20">
        <v>224588</v>
      </c>
      <c r="O36" s="19">
        <v>9628</v>
      </c>
      <c r="P36" s="19">
        <v>3400</v>
      </c>
      <c r="Q36" s="25" t="s">
        <v>676</v>
      </c>
      <c r="R36" s="20">
        <v>13028</v>
      </c>
      <c r="S36" s="19"/>
      <c r="T36" s="19">
        <v>17263</v>
      </c>
      <c r="U36" s="19"/>
      <c r="V36" s="19">
        <v>1497</v>
      </c>
      <c r="W36" s="19"/>
      <c r="X36" s="19">
        <v>46151</v>
      </c>
      <c r="Y36" s="23" t="s">
        <v>571</v>
      </c>
      <c r="Z36" s="24">
        <v>64911</v>
      </c>
      <c r="AA36" s="24">
        <v>2735600</v>
      </c>
    </row>
    <row r="37" spans="1:27" ht="14.25">
      <c r="A37" s="15" t="s">
        <v>381</v>
      </c>
      <c r="B37" s="15" t="s">
        <v>48</v>
      </c>
      <c r="C37" s="16">
        <v>37749</v>
      </c>
      <c r="D37" s="17">
        <v>2090520</v>
      </c>
      <c r="E37" s="18"/>
      <c r="F37" s="19"/>
      <c r="G37" s="20">
        <v>2090520</v>
      </c>
      <c r="H37" s="19">
        <v>3928</v>
      </c>
      <c r="I37" s="19">
        <v>291703</v>
      </c>
      <c r="J37" s="19">
        <v>5099</v>
      </c>
      <c r="K37" s="19">
        <v>6953</v>
      </c>
      <c r="L37" s="19"/>
      <c r="M37" s="25"/>
      <c r="N37" s="20">
        <v>307683</v>
      </c>
      <c r="O37" s="19"/>
      <c r="P37" s="19">
        <v>124</v>
      </c>
      <c r="Q37" s="22"/>
      <c r="R37" s="20">
        <v>124</v>
      </c>
      <c r="S37" s="19"/>
      <c r="T37" s="19">
        <v>24639</v>
      </c>
      <c r="U37" s="19">
        <v>445</v>
      </c>
      <c r="V37" s="19">
        <v>13119</v>
      </c>
      <c r="W37" s="19"/>
      <c r="X37" s="19">
        <v>2891</v>
      </c>
      <c r="Y37" s="23" t="s">
        <v>396</v>
      </c>
      <c r="Z37" s="24">
        <v>41094</v>
      </c>
      <c r="AA37" s="24">
        <v>2439421</v>
      </c>
    </row>
    <row r="38" spans="1:27" ht="14.25">
      <c r="A38" s="15" t="s">
        <v>132</v>
      </c>
      <c r="B38" s="15" t="s">
        <v>55</v>
      </c>
      <c r="C38" s="16">
        <v>37608</v>
      </c>
      <c r="D38" s="17">
        <v>1752583</v>
      </c>
      <c r="E38" s="18">
        <v>608606</v>
      </c>
      <c r="F38" s="19"/>
      <c r="G38" s="20">
        <v>2361189</v>
      </c>
      <c r="H38" s="19">
        <v>7217</v>
      </c>
      <c r="I38" s="19">
        <v>103067</v>
      </c>
      <c r="J38" s="19">
        <v>15906</v>
      </c>
      <c r="K38" s="19">
        <v>4857</v>
      </c>
      <c r="L38" s="19"/>
      <c r="M38" s="22"/>
      <c r="N38" s="20">
        <v>131047</v>
      </c>
      <c r="O38" s="19"/>
      <c r="P38" s="19">
        <v>2000</v>
      </c>
      <c r="Q38" s="22" t="s">
        <v>417</v>
      </c>
      <c r="R38" s="20">
        <v>2000</v>
      </c>
      <c r="S38" s="19">
        <v>36</v>
      </c>
      <c r="T38" s="19">
        <v>35420</v>
      </c>
      <c r="U38" s="19">
        <v>4003</v>
      </c>
      <c r="V38" s="19">
        <v>34355</v>
      </c>
      <c r="W38" s="19">
        <v>53989</v>
      </c>
      <c r="X38" s="19">
        <v>1780</v>
      </c>
      <c r="Y38" s="23" t="s">
        <v>397</v>
      </c>
      <c r="Z38" s="24">
        <v>129583</v>
      </c>
      <c r="AA38" s="24">
        <v>2623819</v>
      </c>
    </row>
    <row r="39" spans="1:27" ht="14.25">
      <c r="A39" s="15" t="s">
        <v>181</v>
      </c>
      <c r="B39" s="15" t="s">
        <v>182</v>
      </c>
      <c r="C39" s="16">
        <v>37128</v>
      </c>
      <c r="D39" s="17">
        <v>750159</v>
      </c>
      <c r="E39" s="18">
        <v>420953</v>
      </c>
      <c r="F39" s="19"/>
      <c r="G39" s="20">
        <v>1171112</v>
      </c>
      <c r="H39" s="19">
        <v>1253</v>
      </c>
      <c r="I39" s="19">
        <v>55695</v>
      </c>
      <c r="J39" s="19">
        <v>2204</v>
      </c>
      <c r="K39" s="19">
        <v>10302</v>
      </c>
      <c r="L39" s="19"/>
      <c r="M39" s="25"/>
      <c r="N39" s="20">
        <v>69454</v>
      </c>
      <c r="O39" s="19">
        <v>14620</v>
      </c>
      <c r="P39" s="19">
        <v>1400</v>
      </c>
      <c r="Q39" s="25"/>
      <c r="R39" s="20">
        <v>16020</v>
      </c>
      <c r="S39" s="19"/>
      <c r="T39" s="19">
        <v>19301</v>
      </c>
      <c r="U39" s="19">
        <v>414</v>
      </c>
      <c r="V39" s="19"/>
      <c r="W39" s="19">
        <v>2564</v>
      </c>
      <c r="X39" s="19">
        <v>10749</v>
      </c>
      <c r="Y39" s="23"/>
      <c r="Z39" s="24">
        <v>33028</v>
      </c>
      <c r="AA39" s="24">
        <v>1289614</v>
      </c>
    </row>
    <row r="40" spans="1:27" ht="14.25">
      <c r="A40" s="15" t="s">
        <v>269</v>
      </c>
      <c r="B40" s="15" t="s">
        <v>270</v>
      </c>
      <c r="C40" s="16">
        <v>36273</v>
      </c>
      <c r="D40" s="17">
        <v>637744</v>
      </c>
      <c r="E40" s="18">
        <v>388231</v>
      </c>
      <c r="F40" s="19"/>
      <c r="G40" s="20">
        <v>1025975</v>
      </c>
      <c r="H40" s="19">
        <v>2551</v>
      </c>
      <c r="I40" s="19">
        <v>65642</v>
      </c>
      <c r="J40" s="19">
        <v>5328</v>
      </c>
      <c r="K40" s="19">
        <v>8748</v>
      </c>
      <c r="L40" s="19"/>
      <c r="M40" s="25"/>
      <c r="N40" s="20">
        <v>82269</v>
      </c>
      <c r="O40" s="19">
        <v>6965</v>
      </c>
      <c r="P40" s="19">
        <v>3380</v>
      </c>
      <c r="Q40" s="22" t="s">
        <v>500</v>
      </c>
      <c r="R40" s="20">
        <v>10345</v>
      </c>
      <c r="S40" s="19"/>
      <c r="T40" s="19">
        <v>5847</v>
      </c>
      <c r="U40" s="19">
        <v>174</v>
      </c>
      <c r="V40" s="19"/>
      <c r="W40" s="19"/>
      <c r="X40" s="19">
        <v>192</v>
      </c>
      <c r="Y40" s="26" t="s">
        <v>631</v>
      </c>
      <c r="Z40" s="24">
        <v>6213</v>
      </c>
      <c r="AA40" s="24">
        <v>1124802</v>
      </c>
    </row>
    <row r="41" spans="1:27" ht="28.5">
      <c r="A41" s="15" t="s">
        <v>203</v>
      </c>
      <c r="B41" s="15" t="s">
        <v>204</v>
      </c>
      <c r="C41" s="16">
        <v>35339</v>
      </c>
      <c r="D41" s="17">
        <v>2802388</v>
      </c>
      <c r="E41" s="18">
        <v>476980</v>
      </c>
      <c r="F41" s="19"/>
      <c r="G41" s="20">
        <v>3279368</v>
      </c>
      <c r="H41" s="19">
        <v>15987</v>
      </c>
      <c r="I41" s="19">
        <v>146856</v>
      </c>
      <c r="J41" s="19">
        <v>15905</v>
      </c>
      <c r="K41" s="19">
        <v>303</v>
      </c>
      <c r="L41" s="19">
        <v>5000</v>
      </c>
      <c r="M41" s="22" t="s">
        <v>370</v>
      </c>
      <c r="N41" s="20">
        <v>184051</v>
      </c>
      <c r="O41" s="19"/>
      <c r="P41" s="19"/>
      <c r="Q41" s="25"/>
      <c r="R41" s="20"/>
      <c r="S41" s="19"/>
      <c r="T41" s="19">
        <v>31526</v>
      </c>
      <c r="U41" s="19">
        <v>1334</v>
      </c>
      <c r="V41" s="19"/>
      <c r="W41" s="19"/>
      <c r="X41" s="19">
        <v>928</v>
      </c>
      <c r="Y41" s="23" t="s">
        <v>400</v>
      </c>
      <c r="Z41" s="24">
        <v>33788</v>
      </c>
      <c r="AA41" s="24">
        <v>3497207</v>
      </c>
    </row>
    <row r="42" spans="1:27" ht="28.5">
      <c r="A42" s="15" t="s">
        <v>155</v>
      </c>
      <c r="B42" s="15" t="s">
        <v>64</v>
      </c>
      <c r="C42" s="16">
        <v>35296</v>
      </c>
      <c r="D42" s="17">
        <v>1523796</v>
      </c>
      <c r="E42" s="18">
        <v>661301</v>
      </c>
      <c r="F42" s="19"/>
      <c r="G42" s="20">
        <v>2185097</v>
      </c>
      <c r="H42" s="19">
        <v>10930</v>
      </c>
      <c r="I42" s="19">
        <v>140076</v>
      </c>
      <c r="J42" s="19">
        <v>18247</v>
      </c>
      <c r="K42" s="19">
        <v>5694</v>
      </c>
      <c r="L42" s="19"/>
      <c r="M42" s="21"/>
      <c r="N42" s="20">
        <v>174947</v>
      </c>
      <c r="O42" s="19"/>
      <c r="P42" s="19">
        <v>29440</v>
      </c>
      <c r="Q42" s="22" t="s">
        <v>485</v>
      </c>
      <c r="R42" s="20">
        <v>29440</v>
      </c>
      <c r="S42" s="19">
        <v>54</v>
      </c>
      <c r="T42" s="19">
        <v>9264</v>
      </c>
      <c r="U42" s="19">
        <v>154</v>
      </c>
      <c r="V42" s="19"/>
      <c r="W42" s="19"/>
      <c r="X42" s="19">
        <v>3972</v>
      </c>
      <c r="Y42" s="23" t="s">
        <v>577</v>
      </c>
      <c r="Z42" s="24">
        <v>13444</v>
      </c>
      <c r="AA42" s="24">
        <v>2402928</v>
      </c>
    </row>
    <row r="43" spans="1:27" ht="14.25">
      <c r="A43" s="15" t="s">
        <v>194</v>
      </c>
      <c r="B43" s="15" t="s">
        <v>195</v>
      </c>
      <c r="C43" s="16">
        <v>34992</v>
      </c>
      <c r="D43" s="28">
        <v>1252849</v>
      </c>
      <c r="E43" s="29">
        <v>374243</v>
      </c>
      <c r="F43" s="30"/>
      <c r="G43" s="31">
        <v>1627092</v>
      </c>
      <c r="H43" s="30">
        <v>13180</v>
      </c>
      <c r="I43" s="30">
        <v>101877</v>
      </c>
      <c r="J43" s="30">
        <v>8847</v>
      </c>
      <c r="K43" s="30">
        <v>509</v>
      </c>
      <c r="L43" s="30"/>
      <c r="M43" s="32"/>
      <c r="N43" s="31">
        <v>124413</v>
      </c>
      <c r="O43" s="30"/>
      <c r="P43" s="30"/>
      <c r="Q43" s="32"/>
      <c r="R43" s="20"/>
      <c r="S43" s="30"/>
      <c r="T43" s="30">
        <v>12250</v>
      </c>
      <c r="U43" s="30">
        <v>251</v>
      </c>
      <c r="V43" s="30"/>
      <c r="W43" s="30"/>
      <c r="X43" s="30">
        <v>2297</v>
      </c>
      <c r="Y43" s="23" t="s">
        <v>596</v>
      </c>
      <c r="Z43" s="24">
        <v>14798</v>
      </c>
      <c r="AA43" s="24">
        <v>1766303</v>
      </c>
    </row>
    <row r="44" spans="1:27" ht="28.5">
      <c r="A44" s="15" t="s">
        <v>35</v>
      </c>
      <c r="B44" s="15" t="s">
        <v>36</v>
      </c>
      <c r="C44" s="16">
        <v>34125</v>
      </c>
      <c r="D44" s="17">
        <v>1327894</v>
      </c>
      <c r="E44" s="18">
        <v>570731</v>
      </c>
      <c r="F44" s="19"/>
      <c r="G44" s="20">
        <v>1898625</v>
      </c>
      <c r="H44" s="19">
        <v>9542</v>
      </c>
      <c r="I44" s="19">
        <v>168230</v>
      </c>
      <c r="J44" s="19">
        <v>9708</v>
      </c>
      <c r="K44" s="19">
        <v>3763</v>
      </c>
      <c r="L44" s="19"/>
      <c r="M44" s="25"/>
      <c r="N44" s="20">
        <v>191243</v>
      </c>
      <c r="O44" s="19"/>
      <c r="P44" s="19"/>
      <c r="Q44" s="25"/>
      <c r="R44" s="20"/>
      <c r="S44" s="19"/>
      <c r="T44" s="19">
        <v>3269</v>
      </c>
      <c r="U44" s="19">
        <v>4344</v>
      </c>
      <c r="V44" s="19"/>
      <c r="W44" s="19"/>
      <c r="X44" s="19">
        <v>243</v>
      </c>
      <c r="Y44" s="23" t="s">
        <v>524</v>
      </c>
      <c r="Z44" s="24">
        <v>7856</v>
      </c>
      <c r="AA44" s="24">
        <v>2097724</v>
      </c>
    </row>
    <row r="45" spans="1:27" ht="14.25">
      <c r="A45" s="15" t="s">
        <v>177</v>
      </c>
      <c r="B45" s="15" t="s">
        <v>44</v>
      </c>
      <c r="C45" s="16">
        <v>33924</v>
      </c>
      <c r="D45" s="17">
        <v>1255805</v>
      </c>
      <c r="E45" s="18">
        <v>269422</v>
      </c>
      <c r="F45" s="19"/>
      <c r="G45" s="20">
        <v>1525227</v>
      </c>
      <c r="H45" s="19">
        <v>10753</v>
      </c>
      <c r="I45" s="19">
        <v>111282</v>
      </c>
      <c r="J45" s="19">
        <v>17260</v>
      </c>
      <c r="K45" s="19">
        <v>7919</v>
      </c>
      <c r="L45" s="19"/>
      <c r="M45" s="22"/>
      <c r="N45" s="20">
        <v>147214</v>
      </c>
      <c r="O45" s="19"/>
      <c r="P45" s="19"/>
      <c r="Q45" s="22"/>
      <c r="R45" s="20"/>
      <c r="S45" s="19"/>
      <c r="T45" s="19">
        <v>7126</v>
      </c>
      <c r="U45" s="19">
        <v>139</v>
      </c>
      <c r="V45" s="19">
        <v>8155</v>
      </c>
      <c r="W45" s="19">
        <v>19900</v>
      </c>
      <c r="X45" s="19">
        <v>1764</v>
      </c>
      <c r="Y45" s="23"/>
      <c r="Z45" s="24">
        <v>37084</v>
      </c>
      <c r="AA45" s="24">
        <v>1709525</v>
      </c>
    </row>
    <row r="46" spans="1:27" ht="28.5">
      <c r="A46" s="15" t="s">
        <v>330</v>
      </c>
      <c r="B46" s="15" t="s">
        <v>72</v>
      </c>
      <c r="C46" s="16">
        <v>32884</v>
      </c>
      <c r="D46" s="17">
        <v>674493</v>
      </c>
      <c r="E46" s="18">
        <v>671847</v>
      </c>
      <c r="F46" s="19"/>
      <c r="G46" s="20">
        <v>1346340</v>
      </c>
      <c r="H46" s="19">
        <v>21</v>
      </c>
      <c r="I46" s="19">
        <v>61287</v>
      </c>
      <c r="J46" s="19">
        <v>5879</v>
      </c>
      <c r="K46" s="19"/>
      <c r="L46" s="19"/>
      <c r="M46" s="25"/>
      <c r="N46" s="20">
        <v>67187</v>
      </c>
      <c r="O46" s="19"/>
      <c r="P46" s="19"/>
      <c r="Q46" s="25"/>
      <c r="R46" s="20"/>
      <c r="S46" s="19">
        <v>3379</v>
      </c>
      <c r="T46" s="19">
        <v>9223</v>
      </c>
      <c r="U46" s="19">
        <v>335</v>
      </c>
      <c r="V46" s="19"/>
      <c r="W46" s="19"/>
      <c r="X46" s="19">
        <v>1321</v>
      </c>
      <c r="Y46" s="23" t="s">
        <v>664</v>
      </c>
      <c r="Z46" s="24">
        <v>14258</v>
      </c>
      <c r="AA46" s="24">
        <v>1427785</v>
      </c>
    </row>
    <row r="47" spans="1:27" ht="28.5">
      <c r="A47" s="15" t="s">
        <v>186</v>
      </c>
      <c r="B47" s="15" t="s">
        <v>26</v>
      </c>
      <c r="C47" s="16">
        <v>32807</v>
      </c>
      <c r="D47" s="17">
        <v>1447240</v>
      </c>
      <c r="E47" s="18">
        <v>443221</v>
      </c>
      <c r="F47" s="19"/>
      <c r="G47" s="20">
        <v>1890461</v>
      </c>
      <c r="H47" s="19">
        <v>2955</v>
      </c>
      <c r="I47" s="19">
        <v>127066</v>
      </c>
      <c r="J47" s="19">
        <v>4484</v>
      </c>
      <c r="K47" s="19">
        <v>10090</v>
      </c>
      <c r="L47" s="19"/>
      <c r="M47" s="25"/>
      <c r="N47" s="20">
        <v>144595</v>
      </c>
      <c r="O47" s="19"/>
      <c r="P47" s="19"/>
      <c r="Q47" s="25"/>
      <c r="R47" s="20"/>
      <c r="S47" s="19"/>
      <c r="T47" s="19">
        <v>12009</v>
      </c>
      <c r="U47" s="19"/>
      <c r="V47" s="19"/>
      <c r="W47" s="19"/>
      <c r="X47" s="19">
        <v>5682</v>
      </c>
      <c r="Y47" s="23" t="s">
        <v>594</v>
      </c>
      <c r="Z47" s="24">
        <v>17691</v>
      </c>
      <c r="AA47" s="24">
        <v>2052747</v>
      </c>
    </row>
    <row r="48" spans="1:27" ht="14.25">
      <c r="A48" s="15" t="s">
        <v>161</v>
      </c>
      <c r="B48" s="15" t="s">
        <v>162</v>
      </c>
      <c r="C48" s="16">
        <v>32428</v>
      </c>
      <c r="D48" s="17">
        <v>1335135</v>
      </c>
      <c r="E48" s="18"/>
      <c r="F48" s="19"/>
      <c r="G48" s="20">
        <v>1335135</v>
      </c>
      <c r="H48" s="19">
        <v>5939</v>
      </c>
      <c r="I48" s="19">
        <v>107703</v>
      </c>
      <c r="J48" s="19">
        <v>2294</v>
      </c>
      <c r="K48" s="19">
        <v>8445</v>
      </c>
      <c r="L48" s="19"/>
      <c r="M48" s="22"/>
      <c r="N48" s="20">
        <v>124381</v>
      </c>
      <c r="O48" s="19">
        <v>5686</v>
      </c>
      <c r="P48" s="19">
        <v>11341</v>
      </c>
      <c r="Q48" s="22" t="s">
        <v>487</v>
      </c>
      <c r="R48" s="20">
        <v>17027</v>
      </c>
      <c r="S48" s="19">
        <v>26</v>
      </c>
      <c r="T48" s="19">
        <v>5195</v>
      </c>
      <c r="U48" s="19">
        <v>485</v>
      </c>
      <c r="V48" s="19">
        <v>12040</v>
      </c>
      <c r="W48" s="19">
        <v>4075</v>
      </c>
      <c r="X48" s="19">
        <v>280</v>
      </c>
      <c r="Y48" s="23" t="s">
        <v>581</v>
      </c>
      <c r="Z48" s="24">
        <v>22101</v>
      </c>
      <c r="AA48" s="24">
        <v>1498644</v>
      </c>
    </row>
    <row r="49" spans="1:27" ht="28.5">
      <c r="A49" s="15" t="s">
        <v>159</v>
      </c>
      <c r="B49" s="15" t="s">
        <v>150</v>
      </c>
      <c r="C49" s="16">
        <v>32247</v>
      </c>
      <c r="D49" s="17">
        <v>1386034</v>
      </c>
      <c r="E49" s="18">
        <v>515511</v>
      </c>
      <c r="F49" s="19"/>
      <c r="G49" s="20">
        <v>1901545</v>
      </c>
      <c r="H49" s="19">
        <v>3224</v>
      </c>
      <c r="I49" s="19">
        <v>118091</v>
      </c>
      <c r="J49" s="19">
        <v>4481</v>
      </c>
      <c r="K49" s="19">
        <v>14279</v>
      </c>
      <c r="L49" s="19"/>
      <c r="M49" s="25"/>
      <c r="N49" s="20">
        <v>140075</v>
      </c>
      <c r="O49" s="19">
        <v>2440</v>
      </c>
      <c r="P49" s="19">
        <v>2000</v>
      </c>
      <c r="Q49" s="25" t="s">
        <v>486</v>
      </c>
      <c r="R49" s="20">
        <v>4440</v>
      </c>
      <c r="S49" s="19"/>
      <c r="T49" s="19">
        <v>15429</v>
      </c>
      <c r="U49" s="19">
        <v>20837</v>
      </c>
      <c r="V49" s="19">
        <v>45253</v>
      </c>
      <c r="W49" s="19">
        <v>169236</v>
      </c>
      <c r="X49" s="19">
        <v>201217</v>
      </c>
      <c r="Y49" s="26" t="s">
        <v>580</v>
      </c>
      <c r="Z49" s="24">
        <v>451972</v>
      </c>
      <c r="AA49" s="24">
        <v>2498032</v>
      </c>
    </row>
    <row r="50" spans="1:27" ht="14.25">
      <c r="A50" s="15" t="s">
        <v>137</v>
      </c>
      <c r="B50" s="15" t="s">
        <v>107</v>
      </c>
      <c r="C50" s="16">
        <v>31658</v>
      </c>
      <c r="D50" s="17">
        <v>1044630</v>
      </c>
      <c r="E50" s="18">
        <v>1006395</v>
      </c>
      <c r="F50" s="19"/>
      <c r="G50" s="20">
        <v>2051025</v>
      </c>
      <c r="H50" s="19">
        <v>2663</v>
      </c>
      <c r="I50" s="19">
        <v>114151</v>
      </c>
      <c r="J50" s="19">
        <v>3904</v>
      </c>
      <c r="K50" s="19">
        <v>744</v>
      </c>
      <c r="L50" s="19"/>
      <c r="M50" s="22"/>
      <c r="N50" s="20">
        <v>121462</v>
      </c>
      <c r="O50" s="19"/>
      <c r="P50" s="19"/>
      <c r="Q50" s="25"/>
      <c r="R50" s="20"/>
      <c r="S50" s="19"/>
      <c r="T50" s="19">
        <v>19064</v>
      </c>
      <c r="U50" s="19">
        <v>521</v>
      </c>
      <c r="V50" s="19"/>
      <c r="W50" s="19"/>
      <c r="X50" s="19"/>
      <c r="Y50" s="23"/>
      <c r="Z50" s="24">
        <v>19585</v>
      </c>
      <c r="AA50" s="24">
        <v>2192072</v>
      </c>
    </row>
    <row r="51" spans="1:27" ht="28.5">
      <c r="A51" s="15" t="s">
        <v>157</v>
      </c>
      <c r="B51" s="15" t="s">
        <v>158</v>
      </c>
      <c r="C51" s="16">
        <v>31525</v>
      </c>
      <c r="D51" s="17">
        <v>1430899</v>
      </c>
      <c r="E51" s="18">
        <v>896046</v>
      </c>
      <c r="F51" s="19"/>
      <c r="G51" s="20">
        <v>2326945</v>
      </c>
      <c r="H51" s="19">
        <v>5333</v>
      </c>
      <c r="I51" s="19">
        <v>137752</v>
      </c>
      <c r="J51" s="19">
        <v>16905</v>
      </c>
      <c r="K51" s="19">
        <v>17449</v>
      </c>
      <c r="L51" s="19"/>
      <c r="M51" s="22"/>
      <c r="N51" s="20">
        <v>177439</v>
      </c>
      <c r="O51" s="19">
        <v>2000</v>
      </c>
      <c r="P51" s="19"/>
      <c r="Q51" s="22"/>
      <c r="R51" s="20">
        <v>2000</v>
      </c>
      <c r="S51" s="19"/>
      <c r="T51" s="19">
        <v>14884</v>
      </c>
      <c r="U51" s="19">
        <v>2561</v>
      </c>
      <c r="V51" s="19">
        <v>15303</v>
      </c>
      <c r="W51" s="19">
        <v>190</v>
      </c>
      <c r="X51" s="19">
        <v>1237</v>
      </c>
      <c r="Y51" s="23" t="s">
        <v>579</v>
      </c>
      <c r="Z51" s="24">
        <v>34175</v>
      </c>
      <c r="AA51" s="24">
        <v>2540559</v>
      </c>
    </row>
    <row r="52" spans="1:27" ht="42.75">
      <c r="A52" s="15" t="s">
        <v>123</v>
      </c>
      <c r="B52" s="15" t="s">
        <v>86</v>
      </c>
      <c r="C52" s="16">
        <v>30385</v>
      </c>
      <c r="D52" s="17">
        <v>892960</v>
      </c>
      <c r="E52" s="18">
        <v>302641</v>
      </c>
      <c r="F52" s="19">
        <v>1005184</v>
      </c>
      <c r="G52" s="20">
        <v>2200785</v>
      </c>
      <c r="H52" s="19">
        <v>3250</v>
      </c>
      <c r="I52" s="19">
        <v>30690</v>
      </c>
      <c r="J52" s="19">
        <v>7769</v>
      </c>
      <c r="K52" s="19">
        <v>7814</v>
      </c>
      <c r="L52" s="19"/>
      <c r="M52" s="22"/>
      <c r="N52" s="20">
        <v>49523</v>
      </c>
      <c r="O52" s="19"/>
      <c r="P52" s="19">
        <v>2000</v>
      </c>
      <c r="Q52" s="25" t="s">
        <v>477</v>
      </c>
      <c r="R52" s="20">
        <v>2000</v>
      </c>
      <c r="S52" s="19"/>
      <c r="T52" s="19">
        <v>10988</v>
      </c>
      <c r="U52" s="19">
        <v>14600</v>
      </c>
      <c r="V52" s="19">
        <v>300</v>
      </c>
      <c r="W52" s="19">
        <v>27300</v>
      </c>
      <c r="X52" s="19">
        <v>5</v>
      </c>
      <c r="Y52" s="23" t="s">
        <v>560</v>
      </c>
      <c r="Z52" s="24">
        <v>53193</v>
      </c>
      <c r="AA52" s="24">
        <v>2305501</v>
      </c>
    </row>
    <row r="53" spans="1:27" ht="100.5">
      <c r="A53" s="15" t="s">
        <v>199</v>
      </c>
      <c r="B53" s="15" t="s">
        <v>32</v>
      </c>
      <c r="C53" s="16">
        <v>29817</v>
      </c>
      <c r="D53" s="17">
        <v>1333168</v>
      </c>
      <c r="E53" s="18">
        <v>549202</v>
      </c>
      <c r="F53" s="19"/>
      <c r="G53" s="20">
        <v>1882370</v>
      </c>
      <c r="H53" s="19">
        <v>14820</v>
      </c>
      <c r="I53" s="19">
        <v>66771</v>
      </c>
      <c r="J53" s="19">
        <v>7617</v>
      </c>
      <c r="K53" s="19">
        <v>2203</v>
      </c>
      <c r="L53" s="19"/>
      <c r="M53" s="25"/>
      <c r="N53" s="20">
        <v>91411</v>
      </c>
      <c r="O53" s="19">
        <v>2202</v>
      </c>
      <c r="P53" s="19">
        <v>2000</v>
      </c>
      <c r="Q53" s="25" t="s">
        <v>492</v>
      </c>
      <c r="R53" s="20">
        <v>4202</v>
      </c>
      <c r="S53" s="19">
        <v>487</v>
      </c>
      <c r="T53" s="19">
        <v>31333</v>
      </c>
      <c r="U53" s="19">
        <v>225</v>
      </c>
      <c r="V53" s="19">
        <v>169532</v>
      </c>
      <c r="W53" s="19"/>
      <c r="X53" s="19">
        <v>122374</v>
      </c>
      <c r="Y53" s="26" t="s">
        <v>598</v>
      </c>
      <c r="Z53" s="24">
        <v>323951</v>
      </c>
      <c r="AA53" s="24">
        <v>2301934</v>
      </c>
    </row>
    <row r="54" spans="1:27" ht="28.5">
      <c r="A54" s="15" t="s">
        <v>104</v>
      </c>
      <c r="B54" s="15" t="s">
        <v>95</v>
      </c>
      <c r="C54" s="16">
        <v>29698</v>
      </c>
      <c r="D54" s="17">
        <v>5440834</v>
      </c>
      <c r="E54" s="18"/>
      <c r="F54" s="19"/>
      <c r="G54" s="20">
        <v>5440834</v>
      </c>
      <c r="H54" s="19"/>
      <c r="I54" s="19">
        <v>133720</v>
      </c>
      <c r="J54" s="19">
        <v>16886</v>
      </c>
      <c r="K54" s="19">
        <v>9261</v>
      </c>
      <c r="L54" s="19"/>
      <c r="M54" s="22"/>
      <c r="N54" s="20">
        <v>159867</v>
      </c>
      <c r="O54" s="19"/>
      <c r="P54" s="19">
        <v>1997</v>
      </c>
      <c r="Q54" s="22" t="s">
        <v>474</v>
      </c>
      <c r="R54" s="20">
        <v>1997</v>
      </c>
      <c r="S54" s="19"/>
      <c r="T54" s="19">
        <v>22013</v>
      </c>
      <c r="U54" s="19">
        <v>12133</v>
      </c>
      <c r="V54" s="19">
        <v>7</v>
      </c>
      <c r="W54" s="19"/>
      <c r="X54" s="19">
        <v>9309</v>
      </c>
      <c r="Y54" s="23" t="s">
        <v>550</v>
      </c>
      <c r="Z54" s="24">
        <v>43462</v>
      </c>
      <c r="AA54" s="24">
        <v>5646160</v>
      </c>
    </row>
    <row r="55" spans="1:27" ht="42.75">
      <c r="A55" s="15" t="s">
        <v>326</v>
      </c>
      <c r="B55" s="15" t="s">
        <v>301</v>
      </c>
      <c r="C55" s="16">
        <v>29596</v>
      </c>
      <c r="D55" s="17">
        <v>614069</v>
      </c>
      <c r="E55" s="18">
        <v>362744</v>
      </c>
      <c r="F55" s="19"/>
      <c r="G55" s="20">
        <v>976813</v>
      </c>
      <c r="H55" s="19">
        <v>4845</v>
      </c>
      <c r="I55" s="19">
        <v>28868</v>
      </c>
      <c r="J55" s="19">
        <v>199</v>
      </c>
      <c r="K55" s="19">
        <v>1873</v>
      </c>
      <c r="L55" s="19"/>
      <c r="M55" s="25"/>
      <c r="N55" s="20">
        <v>35785</v>
      </c>
      <c r="O55" s="19"/>
      <c r="P55" s="19">
        <v>3400</v>
      </c>
      <c r="Q55" s="25" t="s">
        <v>419</v>
      </c>
      <c r="R55" s="20">
        <v>3400</v>
      </c>
      <c r="S55" s="19">
        <v>33</v>
      </c>
      <c r="T55" s="19">
        <v>2436</v>
      </c>
      <c r="U55" s="19">
        <v>308</v>
      </c>
      <c r="V55" s="19">
        <v>89</v>
      </c>
      <c r="W55" s="19">
        <v>1873</v>
      </c>
      <c r="X55" s="19">
        <v>39149</v>
      </c>
      <c r="Y55" s="23" t="s">
        <v>661</v>
      </c>
      <c r="Z55" s="33">
        <v>43888</v>
      </c>
      <c r="AA55" s="24">
        <v>1059886</v>
      </c>
    </row>
    <row r="56" spans="1:27" ht="14.25">
      <c r="A56" s="15" t="s">
        <v>164</v>
      </c>
      <c r="B56" s="15" t="s">
        <v>165</v>
      </c>
      <c r="C56" s="16">
        <v>28525</v>
      </c>
      <c r="D56" s="17">
        <v>540708</v>
      </c>
      <c r="E56" s="18">
        <v>261577</v>
      </c>
      <c r="F56" s="19"/>
      <c r="G56" s="20">
        <v>802285</v>
      </c>
      <c r="H56" s="19">
        <v>2179</v>
      </c>
      <c r="I56" s="19">
        <v>52226</v>
      </c>
      <c r="J56" s="19">
        <v>11323</v>
      </c>
      <c r="K56" s="19">
        <v>3765</v>
      </c>
      <c r="L56" s="19"/>
      <c r="M56" s="25"/>
      <c r="N56" s="20">
        <v>69493</v>
      </c>
      <c r="O56" s="19"/>
      <c r="P56" s="19">
        <v>12000</v>
      </c>
      <c r="Q56" s="25" t="s">
        <v>677</v>
      </c>
      <c r="R56" s="20">
        <v>12000</v>
      </c>
      <c r="S56" s="19"/>
      <c r="T56" s="19">
        <v>2777</v>
      </c>
      <c r="U56" s="19">
        <v>145</v>
      </c>
      <c r="V56" s="19"/>
      <c r="W56" s="19"/>
      <c r="X56" s="19">
        <v>13986</v>
      </c>
      <c r="Y56" s="26" t="s">
        <v>583</v>
      </c>
      <c r="Z56" s="24">
        <v>16908</v>
      </c>
      <c r="AA56" s="24">
        <v>900686</v>
      </c>
    </row>
    <row r="57" spans="1:27" ht="28.5">
      <c r="A57" s="15" t="s">
        <v>262</v>
      </c>
      <c r="B57" s="15" t="s">
        <v>28</v>
      </c>
      <c r="C57" s="16">
        <v>27844</v>
      </c>
      <c r="D57" s="17">
        <v>1403707</v>
      </c>
      <c r="E57" s="18">
        <v>926934</v>
      </c>
      <c r="F57" s="19"/>
      <c r="G57" s="20">
        <v>2330641</v>
      </c>
      <c r="H57" s="19">
        <v>9807</v>
      </c>
      <c r="I57" s="19">
        <v>110621</v>
      </c>
      <c r="J57" s="19">
        <v>16207</v>
      </c>
      <c r="K57" s="19">
        <v>17039</v>
      </c>
      <c r="L57" s="19"/>
      <c r="M57" s="22"/>
      <c r="N57" s="20">
        <v>153674</v>
      </c>
      <c r="O57" s="19"/>
      <c r="P57" s="19"/>
      <c r="Q57" s="22"/>
      <c r="R57" s="20"/>
      <c r="S57" s="19">
        <v>12150</v>
      </c>
      <c r="T57" s="19">
        <v>23094</v>
      </c>
      <c r="U57" s="19">
        <v>132</v>
      </c>
      <c r="V57" s="19"/>
      <c r="W57" s="19"/>
      <c r="X57" s="19">
        <v>15506</v>
      </c>
      <c r="Y57" s="23" t="s">
        <v>628</v>
      </c>
      <c r="Z57" s="24">
        <v>50882</v>
      </c>
      <c r="AA57" s="24">
        <v>2535197</v>
      </c>
    </row>
    <row r="58" spans="1:27" ht="14.25">
      <c r="A58" s="15" t="s">
        <v>318</v>
      </c>
      <c r="B58" s="15" t="s">
        <v>39</v>
      </c>
      <c r="C58" s="16">
        <v>27780</v>
      </c>
      <c r="D58" s="17">
        <v>2039227</v>
      </c>
      <c r="E58" s="18">
        <v>805630</v>
      </c>
      <c r="F58" s="19"/>
      <c r="G58" s="20">
        <v>2844857</v>
      </c>
      <c r="H58" s="19">
        <v>6400</v>
      </c>
      <c r="I58" s="19">
        <v>139527</v>
      </c>
      <c r="J58" s="19">
        <v>6685</v>
      </c>
      <c r="K58" s="19">
        <v>11669</v>
      </c>
      <c r="L58" s="19"/>
      <c r="M58" s="25"/>
      <c r="N58" s="20">
        <v>164281</v>
      </c>
      <c r="O58" s="19"/>
      <c r="P58" s="19">
        <v>1099</v>
      </c>
      <c r="Q58" s="25" t="s">
        <v>438</v>
      </c>
      <c r="R58" s="20">
        <v>1099</v>
      </c>
      <c r="S58" s="19">
        <v>280</v>
      </c>
      <c r="T58" s="19">
        <v>20484</v>
      </c>
      <c r="U58" s="19">
        <v>800</v>
      </c>
      <c r="V58" s="19">
        <v>8430</v>
      </c>
      <c r="W58" s="19">
        <v>9373</v>
      </c>
      <c r="X58" s="19">
        <v>11180</v>
      </c>
      <c r="Y58" s="23" t="s">
        <v>404</v>
      </c>
      <c r="Z58" s="24">
        <v>50547</v>
      </c>
      <c r="AA58" s="24">
        <v>3060784</v>
      </c>
    </row>
    <row r="59" spans="1:27" ht="28.5">
      <c r="A59" s="15" t="s">
        <v>324</v>
      </c>
      <c r="B59" s="15" t="s">
        <v>325</v>
      </c>
      <c r="C59" s="16">
        <v>27188</v>
      </c>
      <c r="D59" s="17">
        <v>941722</v>
      </c>
      <c r="E59" s="18">
        <v>1189656</v>
      </c>
      <c r="F59" s="19"/>
      <c r="G59" s="20">
        <v>2131378</v>
      </c>
      <c r="H59" s="19">
        <v>2548</v>
      </c>
      <c r="I59" s="19">
        <v>101406</v>
      </c>
      <c r="J59" s="19">
        <v>14814</v>
      </c>
      <c r="K59" s="19">
        <v>5647</v>
      </c>
      <c r="L59" s="19">
        <v>2009</v>
      </c>
      <c r="M59" s="25" t="s">
        <v>462</v>
      </c>
      <c r="N59" s="20">
        <v>126424</v>
      </c>
      <c r="O59" s="19"/>
      <c r="P59" s="19">
        <v>1400</v>
      </c>
      <c r="Q59" s="25" t="s">
        <v>419</v>
      </c>
      <c r="R59" s="20">
        <v>1400</v>
      </c>
      <c r="S59" s="19"/>
      <c r="T59" s="19">
        <v>31176</v>
      </c>
      <c r="U59" s="19">
        <v>461</v>
      </c>
      <c r="V59" s="19">
        <v>56241</v>
      </c>
      <c r="W59" s="19"/>
      <c r="X59" s="19">
        <v>17363</v>
      </c>
      <c r="Y59" s="26" t="s">
        <v>660</v>
      </c>
      <c r="Z59" s="24">
        <v>105241</v>
      </c>
      <c r="AA59" s="24">
        <v>2364443</v>
      </c>
    </row>
    <row r="60" spans="1:27" ht="14.25">
      <c r="A60" s="15" t="s">
        <v>254</v>
      </c>
      <c r="B60" s="15" t="s">
        <v>13</v>
      </c>
      <c r="C60" s="16">
        <v>26099</v>
      </c>
      <c r="D60" s="17">
        <v>1059135</v>
      </c>
      <c r="E60" s="18">
        <v>357481</v>
      </c>
      <c r="F60" s="19"/>
      <c r="G60" s="20">
        <v>1416616</v>
      </c>
      <c r="H60" s="19">
        <v>694</v>
      </c>
      <c r="I60" s="19">
        <v>115518</v>
      </c>
      <c r="J60" s="19">
        <v>3111</v>
      </c>
      <c r="K60" s="19">
        <v>7478</v>
      </c>
      <c r="L60" s="19"/>
      <c r="M60" s="25"/>
      <c r="N60" s="27">
        <v>126801</v>
      </c>
      <c r="O60" s="19">
        <v>10000</v>
      </c>
      <c r="P60" s="19">
        <v>2000</v>
      </c>
      <c r="Q60" s="25" t="s">
        <v>490</v>
      </c>
      <c r="R60" s="20">
        <v>12000</v>
      </c>
      <c r="S60" s="19"/>
      <c r="T60" s="19">
        <v>11339</v>
      </c>
      <c r="U60" s="19">
        <v>4977</v>
      </c>
      <c r="V60" s="19">
        <v>5209</v>
      </c>
      <c r="W60" s="19">
        <v>3780</v>
      </c>
      <c r="X60" s="19">
        <v>11331</v>
      </c>
      <c r="Y60" s="23" t="s">
        <v>624</v>
      </c>
      <c r="Z60" s="24">
        <v>36636</v>
      </c>
      <c r="AA60" s="24">
        <v>1592053</v>
      </c>
    </row>
    <row r="61" spans="1:27" ht="42.75">
      <c r="A61" s="15" t="s">
        <v>133</v>
      </c>
      <c r="B61" s="15" t="s">
        <v>134</v>
      </c>
      <c r="C61" s="16">
        <v>25740</v>
      </c>
      <c r="D61" s="17">
        <v>697580</v>
      </c>
      <c r="E61" s="18">
        <v>355047</v>
      </c>
      <c r="F61" s="19"/>
      <c r="G61" s="20">
        <v>1052627</v>
      </c>
      <c r="H61" s="19">
        <v>591</v>
      </c>
      <c r="I61" s="19">
        <v>63986</v>
      </c>
      <c r="J61" s="19">
        <v>5921</v>
      </c>
      <c r="K61" s="19">
        <v>4171</v>
      </c>
      <c r="L61" s="19"/>
      <c r="M61" s="25"/>
      <c r="N61" s="20">
        <v>74669</v>
      </c>
      <c r="O61" s="19"/>
      <c r="P61" s="19">
        <v>2000</v>
      </c>
      <c r="Q61" s="22" t="s">
        <v>478</v>
      </c>
      <c r="R61" s="20">
        <v>2000</v>
      </c>
      <c r="S61" s="19"/>
      <c r="T61" s="19">
        <v>14013</v>
      </c>
      <c r="U61" s="19">
        <v>15902</v>
      </c>
      <c r="V61" s="19">
        <v>16374</v>
      </c>
      <c r="W61" s="19">
        <v>7510</v>
      </c>
      <c r="X61" s="19">
        <v>6170</v>
      </c>
      <c r="Y61" s="26" t="s">
        <v>566</v>
      </c>
      <c r="Z61" s="24">
        <v>59969</v>
      </c>
      <c r="AA61" s="24">
        <v>1189265</v>
      </c>
    </row>
    <row r="62" spans="1:27" ht="86.25">
      <c r="A62" s="15" t="s">
        <v>92</v>
      </c>
      <c r="B62" s="15" t="s">
        <v>93</v>
      </c>
      <c r="C62" s="16">
        <v>24587</v>
      </c>
      <c r="D62" s="17">
        <v>1059135</v>
      </c>
      <c r="E62" s="18">
        <v>707781</v>
      </c>
      <c r="F62" s="19"/>
      <c r="G62" s="20">
        <v>1766916</v>
      </c>
      <c r="H62" s="19">
        <v>6548</v>
      </c>
      <c r="I62" s="19">
        <v>69944</v>
      </c>
      <c r="J62" s="19">
        <v>2007</v>
      </c>
      <c r="K62" s="19">
        <v>9887</v>
      </c>
      <c r="L62" s="19"/>
      <c r="M62" s="25"/>
      <c r="N62" s="20">
        <v>88386</v>
      </c>
      <c r="O62" s="19"/>
      <c r="P62" s="19">
        <v>50432</v>
      </c>
      <c r="Q62" s="25" t="s">
        <v>422</v>
      </c>
      <c r="R62" s="20">
        <v>50432</v>
      </c>
      <c r="S62" s="19"/>
      <c r="T62" s="19">
        <v>20172</v>
      </c>
      <c r="U62" s="19">
        <v>2584</v>
      </c>
      <c r="V62" s="19">
        <v>32058</v>
      </c>
      <c r="W62" s="19">
        <v>600</v>
      </c>
      <c r="X62" s="19">
        <v>4078</v>
      </c>
      <c r="Y62" s="23" t="s">
        <v>545</v>
      </c>
      <c r="Z62" s="24">
        <v>59492</v>
      </c>
      <c r="AA62" s="24">
        <v>1965226</v>
      </c>
    </row>
    <row r="63" spans="1:27" ht="28.5">
      <c r="A63" s="15" t="s">
        <v>152</v>
      </c>
      <c r="B63" s="15" t="s">
        <v>153</v>
      </c>
      <c r="C63" s="16">
        <v>24334</v>
      </c>
      <c r="D63" s="17">
        <v>1027091</v>
      </c>
      <c r="E63" s="18">
        <v>1422008</v>
      </c>
      <c r="F63" s="19"/>
      <c r="G63" s="20">
        <v>2449099</v>
      </c>
      <c r="H63" s="19"/>
      <c r="I63" s="19">
        <v>68050</v>
      </c>
      <c r="J63" s="19">
        <v>2664</v>
      </c>
      <c r="K63" s="19">
        <v>12749</v>
      </c>
      <c r="L63" s="19"/>
      <c r="M63" s="25"/>
      <c r="N63" s="20">
        <v>83463</v>
      </c>
      <c r="O63" s="19">
        <v>8000</v>
      </c>
      <c r="P63" s="19">
        <v>28050</v>
      </c>
      <c r="Q63" s="22" t="s">
        <v>483</v>
      </c>
      <c r="R63" s="20">
        <v>36050</v>
      </c>
      <c r="S63" s="19">
        <v>7481</v>
      </c>
      <c r="T63" s="19">
        <v>22420</v>
      </c>
      <c r="U63" s="19"/>
      <c r="V63" s="19"/>
      <c r="W63" s="19"/>
      <c r="X63" s="19">
        <v>16875</v>
      </c>
      <c r="Y63" s="23" t="s">
        <v>575</v>
      </c>
      <c r="Z63" s="24">
        <v>46776</v>
      </c>
      <c r="AA63" s="24">
        <v>2615388</v>
      </c>
    </row>
    <row r="64" spans="1:27" ht="28.5">
      <c r="A64" s="15" t="s">
        <v>114</v>
      </c>
      <c r="B64" s="15" t="s">
        <v>115</v>
      </c>
      <c r="C64" s="16">
        <v>24277</v>
      </c>
      <c r="D64" s="17">
        <v>814587</v>
      </c>
      <c r="E64" s="18">
        <v>182922</v>
      </c>
      <c r="F64" s="19"/>
      <c r="G64" s="20">
        <v>997509</v>
      </c>
      <c r="H64" s="19">
        <v>5399</v>
      </c>
      <c r="I64" s="19">
        <v>57482</v>
      </c>
      <c r="J64" s="19">
        <v>3065</v>
      </c>
      <c r="K64" s="19">
        <v>1493</v>
      </c>
      <c r="L64" s="19">
        <v>16880</v>
      </c>
      <c r="M64" s="25"/>
      <c r="N64" s="20">
        <v>84319</v>
      </c>
      <c r="O64" s="19"/>
      <c r="P64" s="19">
        <v>2000</v>
      </c>
      <c r="Q64" s="22" t="s">
        <v>673</v>
      </c>
      <c r="R64" s="20">
        <v>2000</v>
      </c>
      <c r="S64" s="19"/>
      <c r="T64" s="19">
        <v>2646</v>
      </c>
      <c r="U64" s="19">
        <v>759</v>
      </c>
      <c r="V64" s="19"/>
      <c r="W64" s="19"/>
      <c r="X64" s="19">
        <v>6458</v>
      </c>
      <c r="Y64" s="23" t="s">
        <v>556</v>
      </c>
      <c r="Z64" s="24">
        <v>9863</v>
      </c>
      <c r="AA64" s="24">
        <v>1093691</v>
      </c>
    </row>
    <row r="65" spans="1:27" ht="14.25">
      <c r="A65" s="15" t="s">
        <v>232</v>
      </c>
      <c r="B65" s="15" t="s">
        <v>170</v>
      </c>
      <c r="C65" s="16">
        <v>24218</v>
      </c>
      <c r="D65" s="17">
        <v>690465</v>
      </c>
      <c r="E65" s="18">
        <v>389591</v>
      </c>
      <c r="F65" s="19"/>
      <c r="G65" s="20">
        <v>1080056</v>
      </c>
      <c r="H65" s="19">
        <v>1820</v>
      </c>
      <c r="I65" s="19">
        <v>63142</v>
      </c>
      <c r="J65" s="19">
        <v>3173</v>
      </c>
      <c r="K65" s="19">
        <v>11137</v>
      </c>
      <c r="L65" s="19">
        <v>2402</v>
      </c>
      <c r="M65" s="25" t="s">
        <v>410</v>
      </c>
      <c r="N65" s="20">
        <v>81674</v>
      </c>
      <c r="O65" s="19"/>
      <c r="P65" s="19">
        <v>2000</v>
      </c>
      <c r="Q65" s="22" t="s">
        <v>432</v>
      </c>
      <c r="R65" s="20">
        <v>2000</v>
      </c>
      <c r="S65" s="19"/>
      <c r="T65" s="19">
        <v>11906</v>
      </c>
      <c r="U65" s="19">
        <v>2629</v>
      </c>
      <c r="V65" s="19"/>
      <c r="W65" s="19"/>
      <c r="X65" s="19">
        <v>919</v>
      </c>
      <c r="Y65" s="23" t="s">
        <v>346</v>
      </c>
      <c r="Z65" s="24">
        <v>15454</v>
      </c>
      <c r="AA65" s="24">
        <v>1179184</v>
      </c>
    </row>
    <row r="66" spans="1:27" ht="72">
      <c r="A66" s="15" t="s">
        <v>280</v>
      </c>
      <c r="B66" s="15" t="s">
        <v>281</v>
      </c>
      <c r="C66" s="16">
        <v>24181</v>
      </c>
      <c r="D66" s="17">
        <v>600541</v>
      </c>
      <c r="E66" s="18">
        <v>281934</v>
      </c>
      <c r="F66" s="19"/>
      <c r="G66" s="20">
        <v>882475</v>
      </c>
      <c r="H66" s="19">
        <v>3526</v>
      </c>
      <c r="I66" s="19">
        <v>58989</v>
      </c>
      <c r="J66" s="19">
        <v>1787</v>
      </c>
      <c r="K66" s="19">
        <v>8866</v>
      </c>
      <c r="L66" s="19"/>
      <c r="M66" s="22"/>
      <c r="N66" s="20">
        <v>73168</v>
      </c>
      <c r="O66" s="19"/>
      <c r="P66" s="19">
        <v>1400</v>
      </c>
      <c r="Q66" s="22"/>
      <c r="R66" s="20">
        <v>1400</v>
      </c>
      <c r="S66" s="19"/>
      <c r="T66" s="19">
        <v>8418</v>
      </c>
      <c r="U66" s="19">
        <v>2977</v>
      </c>
      <c r="V66" s="19"/>
      <c r="W66" s="19"/>
      <c r="X66" s="19">
        <v>975</v>
      </c>
      <c r="Y66" s="23" t="s">
        <v>638</v>
      </c>
      <c r="Z66" s="24">
        <v>12370</v>
      </c>
      <c r="AA66" s="24">
        <v>969413</v>
      </c>
    </row>
    <row r="67" spans="1:27" ht="57">
      <c r="A67" s="15" t="s">
        <v>47</v>
      </c>
      <c r="B67" s="15" t="s">
        <v>48</v>
      </c>
      <c r="C67" s="16">
        <v>21940</v>
      </c>
      <c r="D67" s="17">
        <v>1109196</v>
      </c>
      <c r="E67" s="18"/>
      <c r="F67" s="19"/>
      <c r="G67" s="20">
        <v>1109196</v>
      </c>
      <c r="H67" s="19">
        <v>6066</v>
      </c>
      <c r="I67" s="19">
        <v>90785</v>
      </c>
      <c r="J67" s="19">
        <v>3135</v>
      </c>
      <c r="K67" s="19">
        <v>11248</v>
      </c>
      <c r="L67" s="19"/>
      <c r="M67" s="22"/>
      <c r="N67" s="20">
        <v>111234</v>
      </c>
      <c r="O67" s="19"/>
      <c r="P67" s="19"/>
      <c r="Q67" s="22"/>
      <c r="R67" s="20"/>
      <c r="S67" s="19"/>
      <c r="T67" s="19">
        <v>8520</v>
      </c>
      <c r="U67" s="19">
        <v>679</v>
      </c>
      <c r="V67" s="19">
        <v>1979</v>
      </c>
      <c r="W67" s="19"/>
      <c r="X67" s="19">
        <v>388</v>
      </c>
      <c r="Y67" s="23" t="s">
        <v>527</v>
      </c>
      <c r="Z67" s="24">
        <v>11566</v>
      </c>
      <c r="AA67" s="24">
        <v>1231996</v>
      </c>
    </row>
    <row r="68" spans="1:27" ht="42.75">
      <c r="A68" s="15" t="s">
        <v>151</v>
      </c>
      <c r="B68" s="15" t="s">
        <v>20</v>
      </c>
      <c r="C68" s="16">
        <v>21932</v>
      </c>
      <c r="D68" s="17">
        <v>1172622</v>
      </c>
      <c r="E68" s="18">
        <v>735784</v>
      </c>
      <c r="F68" s="19"/>
      <c r="G68" s="20">
        <v>1908406</v>
      </c>
      <c r="H68" s="19"/>
      <c r="I68" s="19">
        <v>109120</v>
      </c>
      <c r="J68" s="19">
        <v>8239</v>
      </c>
      <c r="K68" s="19">
        <v>7288</v>
      </c>
      <c r="L68" s="19">
        <v>2750</v>
      </c>
      <c r="M68" s="25" t="s">
        <v>378</v>
      </c>
      <c r="N68" s="20">
        <v>127397</v>
      </c>
      <c r="O68" s="19"/>
      <c r="P68" s="19">
        <v>3400</v>
      </c>
      <c r="Q68" s="25" t="s">
        <v>482</v>
      </c>
      <c r="R68" s="20">
        <v>3400</v>
      </c>
      <c r="S68" s="19"/>
      <c r="T68" s="19">
        <v>23779</v>
      </c>
      <c r="U68" s="19">
        <v>4086</v>
      </c>
      <c r="V68" s="19"/>
      <c r="W68" s="19"/>
      <c r="X68" s="19">
        <v>2767</v>
      </c>
      <c r="Y68" s="23" t="s">
        <v>574</v>
      </c>
      <c r="Z68" s="24">
        <v>30632</v>
      </c>
      <c r="AA68" s="24">
        <v>2069835</v>
      </c>
    </row>
    <row r="69" spans="1:27" ht="42.75">
      <c r="A69" s="15" t="s">
        <v>205</v>
      </c>
      <c r="B69" s="15" t="s">
        <v>55</v>
      </c>
      <c r="C69" s="16">
        <v>21914</v>
      </c>
      <c r="D69" s="17">
        <v>795152</v>
      </c>
      <c r="E69" s="18">
        <v>262139</v>
      </c>
      <c r="F69" s="19"/>
      <c r="G69" s="20">
        <v>1057291</v>
      </c>
      <c r="H69" s="19">
        <v>317</v>
      </c>
      <c r="I69" s="19">
        <v>28583</v>
      </c>
      <c r="J69" s="19">
        <v>30891</v>
      </c>
      <c r="K69" s="19">
        <v>7520</v>
      </c>
      <c r="L69" s="19"/>
      <c r="M69" s="25"/>
      <c r="N69" s="20">
        <v>67311</v>
      </c>
      <c r="O69" s="19"/>
      <c r="P69" s="19"/>
      <c r="Q69" s="22"/>
      <c r="R69" s="20"/>
      <c r="S69" s="19"/>
      <c r="T69" s="19">
        <v>3333</v>
      </c>
      <c r="U69" s="19">
        <v>1191</v>
      </c>
      <c r="V69" s="19">
        <v>2695</v>
      </c>
      <c r="W69" s="19">
        <v>10478</v>
      </c>
      <c r="X69" s="19">
        <v>4815</v>
      </c>
      <c r="Y69" s="23" t="s">
        <v>600</v>
      </c>
      <c r="Z69" s="24">
        <v>22512</v>
      </c>
      <c r="AA69" s="24">
        <v>1147114</v>
      </c>
    </row>
    <row r="70" spans="1:27" ht="14.25">
      <c r="A70" s="15" t="s">
        <v>248</v>
      </c>
      <c r="B70" s="15" t="s">
        <v>249</v>
      </c>
      <c r="C70" s="16">
        <v>21575</v>
      </c>
      <c r="D70" s="17">
        <v>675210</v>
      </c>
      <c r="E70" s="18">
        <v>362280</v>
      </c>
      <c r="F70" s="19"/>
      <c r="G70" s="20">
        <v>1037490</v>
      </c>
      <c r="H70" s="19"/>
      <c r="I70" s="19">
        <v>72352</v>
      </c>
      <c r="J70" s="19">
        <v>5888</v>
      </c>
      <c r="K70" s="19">
        <v>3760</v>
      </c>
      <c r="L70" s="19"/>
      <c r="M70" s="25"/>
      <c r="N70" s="20">
        <v>82000</v>
      </c>
      <c r="O70" s="19"/>
      <c r="P70" s="19">
        <v>3400</v>
      </c>
      <c r="Q70" s="25" t="s">
        <v>499</v>
      </c>
      <c r="R70" s="20">
        <v>3400</v>
      </c>
      <c r="S70" s="19"/>
      <c r="T70" s="19">
        <v>6343</v>
      </c>
      <c r="U70" s="19">
        <v>17446</v>
      </c>
      <c r="V70" s="19">
        <v>1262</v>
      </c>
      <c r="W70" s="19">
        <v>102864</v>
      </c>
      <c r="X70" s="19">
        <v>2009</v>
      </c>
      <c r="Y70" s="26" t="s">
        <v>623</v>
      </c>
      <c r="Z70" s="24">
        <v>129924</v>
      </c>
      <c r="AA70" s="24">
        <v>1252814</v>
      </c>
    </row>
    <row r="71" spans="1:27" ht="28.5">
      <c r="A71" s="15" t="s">
        <v>293</v>
      </c>
      <c r="B71" s="15" t="s">
        <v>294</v>
      </c>
      <c r="C71" s="16">
        <v>21475</v>
      </c>
      <c r="D71" s="17">
        <v>1367200</v>
      </c>
      <c r="E71" s="18"/>
      <c r="F71" s="19"/>
      <c r="G71" s="20">
        <v>1367200</v>
      </c>
      <c r="H71" s="19">
        <v>2057</v>
      </c>
      <c r="I71" s="19">
        <v>92624</v>
      </c>
      <c r="J71" s="19">
        <v>6271</v>
      </c>
      <c r="K71" s="19">
        <v>62073</v>
      </c>
      <c r="L71" s="19"/>
      <c r="M71" s="25"/>
      <c r="N71" s="20">
        <v>163025</v>
      </c>
      <c r="O71" s="19"/>
      <c r="P71" s="19">
        <v>175660</v>
      </c>
      <c r="Q71" s="22" t="s">
        <v>437</v>
      </c>
      <c r="R71" s="20">
        <v>175660</v>
      </c>
      <c r="S71" s="19"/>
      <c r="T71" s="19">
        <v>3201</v>
      </c>
      <c r="U71" s="19">
        <v>44</v>
      </c>
      <c r="V71" s="19">
        <v>97</v>
      </c>
      <c r="W71" s="19"/>
      <c r="X71" s="19">
        <v>5808</v>
      </c>
      <c r="Y71" s="23" t="s">
        <v>644</v>
      </c>
      <c r="Z71" s="24">
        <v>9150</v>
      </c>
      <c r="AA71" s="24">
        <v>1715035</v>
      </c>
    </row>
    <row r="72" spans="1:27" ht="28.5">
      <c r="A72" s="15" t="s">
        <v>198</v>
      </c>
      <c r="B72" s="15" t="s">
        <v>95</v>
      </c>
      <c r="C72" s="16">
        <v>20591</v>
      </c>
      <c r="D72" s="17">
        <v>1077448</v>
      </c>
      <c r="E72" s="18"/>
      <c r="F72" s="19"/>
      <c r="G72" s="20">
        <v>1077448</v>
      </c>
      <c r="H72" s="19">
        <v>6812</v>
      </c>
      <c r="I72" s="19">
        <v>81360</v>
      </c>
      <c r="J72" s="19">
        <v>5595</v>
      </c>
      <c r="K72" s="19">
        <v>16254</v>
      </c>
      <c r="L72" s="19"/>
      <c r="M72" s="22"/>
      <c r="N72" s="20">
        <v>110021</v>
      </c>
      <c r="O72" s="19"/>
      <c r="P72" s="19">
        <v>3375</v>
      </c>
      <c r="Q72" s="22" t="s">
        <v>470</v>
      </c>
      <c r="R72" s="20">
        <v>3375</v>
      </c>
      <c r="S72" s="19"/>
      <c r="T72" s="19">
        <v>8569</v>
      </c>
      <c r="U72" s="19">
        <v>27</v>
      </c>
      <c r="V72" s="19"/>
      <c r="W72" s="19"/>
      <c r="X72" s="19">
        <v>6840</v>
      </c>
      <c r="Y72" s="23" t="s">
        <v>597</v>
      </c>
      <c r="Z72" s="24">
        <v>15436</v>
      </c>
      <c r="AA72" s="24">
        <v>1206280</v>
      </c>
    </row>
    <row r="73" spans="1:27" ht="28.5">
      <c r="A73" s="15" t="s">
        <v>14</v>
      </c>
      <c r="B73" s="15" t="s">
        <v>15</v>
      </c>
      <c r="C73" s="16">
        <v>19845</v>
      </c>
      <c r="D73" s="17">
        <v>1563566</v>
      </c>
      <c r="E73" s="18">
        <v>316854</v>
      </c>
      <c r="F73" s="19"/>
      <c r="G73" s="20">
        <v>1880420</v>
      </c>
      <c r="H73" s="19">
        <v>4241</v>
      </c>
      <c r="I73" s="19"/>
      <c r="J73" s="19">
        <v>91445</v>
      </c>
      <c r="K73" s="19">
        <v>8375</v>
      </c>
      <c r="L73" s="19"/>
      <c r="M73" s="22"/>
      <c r="N73" s="20">
        <v>104061</v>
      </c>
      <c r="O73" s="19"/>
      <c r="P73" s="19"/>
      <c r="Q73" s="22"/>
      <c r="R73" s="20"/>
      <c r="S73" s="19"/>
      <c r="T73" s="19">
        <v>4095</v>
      </c>
      <c r="U73" s="19">
        <v>1678</v>
      </c>
      <c r="V73" s="19">
        <v>3442</v>
      </c>
      <c r="W73" s="19"/>
      <c r="X73" s="19">
        <v>19497</v>
      </c>
      <c r="Y73" s="23" t="s">
        <v>515</v>
      </c>
      <c r="Z73" s="24">
        <v>28712</v>
      </c>
      <c r="AA73" s="24">
        <v>2013193</v>
      </c>
    </row>
    <row r="74" spans="1:27" ht="28.5">
      <c r="A74" s="15" t="s">
        <v>263</v>
      </c>
      <c r="B74" s="15" t="s">
        <v>22</v>
      </c>
      <c r="C74" s="16">
        <v>19601</v>
      </c>
      <c r="D74" s="17">
        <v>1258181</v>
      </c>
      <c r="E74" s="18">
        <v>605462</v>
      </c>
      <c r="F74" s="19">
        <v>7208</v>
      </c>
      <c r="G74" s="20">
        <v>1870851</v>
      </c>
      <c r="H74" s="19">
        <v>7036</v>
      </c>
      <c r="I74" s="19">
        <v>114955</v>
      </c>
      <c r="J74" s="19">
        <v>9087</v>
      </c>
      <c r="K74" s="19">
        <v>5837</v>
      </c>
      <c r="L74" s="19"/>
      <c r="M74" s="25"/>
      <c r="N74" s="20">
        <v>136915</v>
      </c>
      <c r="O74" s="19"/>
      <c r="P74" s="19"/>
      <c r="Q74" s="25"/>
      <c r="R74" s="20"/>
      <c r="S74" s="19"/>
      <c r="T74" s="19">
        <v>23947</v>
      </c>
      <c r="U74" s="19">
        <v>4968</v>
      </c>
      <c r="V74" s="19">
        <v>9020</v>
      </c>
      <c r="W74" s="19"/>
      <c r="X74" s="19">
        <v>9982</v>
      </c>
      <c r="Y74" s="23" t="s">
        <v>629</v>
      </c>
      <c r="Z74" s="24">
        <v>47917</v>
      </c>
      <c r="AA74" s="24">
        <v>2055683</v>
      </c>
    </row>
    <row r="75" spans="1:27" ht="28.5">
      <c r="A75" s="15" t="s">
        <v>235</v>
      </c>
      <c r="B75" s="15" t="s">
        <v>13</v>
      </c>
      <c r="C75" s="16">
        <v>19500</v>
      </c>
      <c r="D75" s="17">
        <v>820630</v>
      </c>
      <c r="E75" s="18">
        <v>289673</v>
      </c>
      <c r="F75" s="19"/>
      <c r="G75" s="20">
        <v>1110303</v>
      </c>
      <c r="H75" s="19">
        <v>6384</v>
      </c>
      <c r="I75" s="19">
        <v>70969</v>
      </c>
      <c r="J75" s="19">
        <v>7697</v>
      </c>
      <c r="K75" s="19">
        <v>13492</v>
      </c>
      <c r="L75" s="19"/>
      <c r="M75" s="22"/>
      <c r="N75" s="20">
        <v>98542</v>
      </c>
      <c r="O75" s="19"/>
      <c r="P75" s="19"/>
      <c r="Q75" s="25"/>
      <c r="R75" s="20"/>
      <c r="S75" s="19">
        <v>332</v>
      </c>
      <c r="T75" s="19">
        <v>14338</v>
      </c>
      <c r="U75" s="19">
        <v>233</v>
      </c>
      <c r="V75" s="19">
        <v>976</v>
      </c>
      <c r="W75" s="19"/>
      <c r="X75" s="19">
        <v>1151</v>
      </c>
      <c r="Y75" s="23" t="s">
        <v>616</v>
      </c>
      <c r="Z75" s="24">
        <v>17030</v>
      </c>
      <c r="AA75" s="24">
        <v>1225875</v>
      </c>
    </row>
    <row r="76" spans="1:27" ht="28.5">
      <c r="A76" s="15" t="s">
        <v>329</v>
      </c>
      <c r="B76" s="15" t="s">
        <v>265</v>
      </c>
      <c r="C76" s="16">
        <v>19396</v>
      </c>
      <c r="D76" s="17">
        <v>3309286</v>
      </c>
      <c r="E76" s="18"/>
      <c r="F76" s="19"/>
      <c r="G76" s="20">
        <v>3309286</v>
      </c>
      <c r="H76" s="19">
        <v>698</v>
      </c>
      <c r="I76" s="19">
        <v>207256</v>
      </c>
      <c r="J76" s="19">
        <v>7598</v>
      </c>
      <c r="K76" s="19">
        <v>9400</v>
      </c>
      <c r="L76" s="19">
        <v>1055</v>
      </c>
      <c r="M76" s="25"/>
      <c r="N76" s="20">
        <v>226007</v>
      </c>
      <c r="O76" s="19"/>
      <c r="P76" s="19"/>
      <c r="Q76" s="22"/>
      <c r="R76" s="20"/>
      <c r="S76" s="19"/>
      <c r="T76" s="19">
        <v>12585</v>
      </c>
      <c r="U76" s="19"/>
      <c r="V76" s="19"/>
      <c r="W76" s="19"/>
      <c r="X76" s="19">
        <v>13707</v>
      </c>
      <c r="Y76" s="26" t="s">
        <v>663</v>
      </c>
      <c r="Z76" s="24">
        <v>26292</v>
      </c>
      <c r="AA76" s="24">
        <v>3561585</v>
      </c>
    </row>
    <row r="77" spans="1:27" ht="42.75">
      <c r="A77" s="15" t="s">
        <v>256</v>
      </c>
      <c r="B77" s="15" t="s">
        <v>257</v>
      </c>
      <c r="C77" s="16">
        <v>19338</v>
      </c>
      <c r="D77" s="17">
        <v>752069</v>
      </c>
      <c r="E77" s="18">
        <v>183027</v>
      </c>
      <c r="F77" s="19"/>
      <c r="G77" s="20">
        <v>935096</v>
      </c>
      <c r="H77" s="19">
        <v>10482</v>
      </c>
      <c r="I77" s="19">
        <v>74425</v>
      </c>
      <c r="J77" s="19">
        <v>4587</v>
      </c>
      <c r="K77" s="19">
        <v>7736</v>
      </c>
      <c r="L77" s="19"/>
      <c r="M77" s="22"/>
      <c r="N77" s="20">
        <v>97230</v>
      </c>
      <c r="O77" s="19"/>
      <c r="P77" s="19">
        <v>3400</v>
      </c>
      <c r="Q77" s="25"/>
      <c r="R77" s="20">
        <v>3400</v>
      </c>
      <c r="S77" s="19"/>
      <c r="T77" s="19">
        <v>4078</v>
      </c>
      <c r="U77" s="19">
        <v>3009</v>
      </c>
      <c r="V77" s="19">
        <v>8775</v>
      </c>
      <c r="W77" s="19">
        <v>5810</v>
      </c>
      <c r="X77" s="19">
        <v>7379</v>
      </c>
      <c r="Y77" s="23" t="s">
        <v>625</v>
      </c>
      <c r="Z77" s="24">
        <v>29051</v>
      </c>
      <c r="AA77" s="24">
        <v>1064777</v>
      </c>
    </row>
    <row r="78" spans="1:27" ht="28.5">
      <c r="A78" s="15" t="s">
        <v>292</v>
      </c>
      <c r="B78" s="15" t="s">
        <v>234</v>
      </c>
      <c r="C78" s="16">
        <v>18822</v>
      </c>
      <c r="D78" s="17">
        <v>1047264</v>
      </c>
      <c r="E78" s="18">
        <v>174228</v>
      </c>
      <c r="F78" s="19"/>
      <c r="G78" s="20">
        <v>1221492</v>
      </c>
      <c r="H78" s="19">
        <v>1078</v>
      </c>
      <c r="I78" s="19">
        <v>92858</v>
      </c>
      <c r="J78" s="19">
        <v>4339</v>
      </c>
      <c r="K78" s="19">
        <v>11982</v>
      </c>
      <c r="L78" s="19"/>
      <c r="M78" s="25"/>
      <c r="N78" s="20">
        <v>110257</v>
      </c>
      <c r="O78" s="19"/>
      <c r="P78" s="19">
        <v>3407</v>
      </c>
      <c r="Q78" s="22"/>
      <c r="R78" s="20">
        <v>3407</v>
      </c>
      <c r="S78" s="19"/>
      <c r="T78" s="19">
        <v>13272</v>
      </c>
      <c r="U78" s="19">
        <v>4</v>
      </c>
      <c r="V78" s="19">
        <v>3102</v>
      </c>
      <c r="W78" s="19">
        <v>23500</v>
      </c>
      <c r="X78" s="19">
        <v>92341</v>
      </c>
      <c r="Y78" s="23" t="s">
        <v>643</v>
      </c>
      <c r="Z78" s="24">
        <v>132219</v>
      </c>
      <c r="AA78" s="24">
        <v>1467375</v>
      </c>
    </row>
    <row r="79" spans="1:27" ht="14.25">
      <c r="A79" s="15" t="s">
        <v>187</v>
      </c>
      <c r="B79" s="15" t="s">
        <v>153</v>
      </c>
      <c r="C79" s="16">
        <v>18030</v>
      </c>
      <c r="D79" s="17">
        <v>579136</v>
      </c>
      <c r="E79" s="18">
        <v>838020</v>
      </c>
      <c r="F79" s="19"/>
      <c r="G79" s="20">
        <v>1417156</v>
      </c>
      <c r="H79" s="19">
        <v>748</v>
      </c>
      <c r="I79" s="19">
        <v>37942</v>
      </c>
      <c r="J79" s="19">
        <v>1811</v>
      </c>
      <c r="K79" s="19">
        <v>8757</v>
      </c>
      <c r="L79" s="19"/>
      <c r="M79" s="22"/>
      <c r="N79" s="20">
        <v>49258</v>
      </c>
      <c r="O79" s="19"/>
      <c r="P79" s="19"/>
      <c r="Q79" s="25"/>
      <c r="R79" s="20"/>
      <c r="S79" s="19">
        <v>307</v>
      </c>
      <c r="T79" s="19">
        <v>9230</v>
      </c>
      <c r="U79" s="19">
        <v>3726</v>
      </c>
      <c r="V79" s="19">
        <v>9798</v>
      </c>
      <c r="W79" s="19"/>
      <c r="X79" s="19"/>
      <c r="Y79" s="23"/>
      <c r="Z79" s="24">
        <v>23061</v>
      </c>
      <c r="AA79" s="24">
        <v>1489475</v>
      </c>
    </row>
    <row r="80" spans="1:27" ht="14.25">
      <c r="A80" s="15" t="s">
        <v>160</v>
      </c>
      <c r="B80" s="15" t="s">
        <v>102</v>
      </c>
      <c r="C80" s="16">
        <v>17797</v>
      </c>
      <c r="D80" s="17">
        <v>689342</v>
      </c>
      <c r="E80" s="18">
        <v>261989</v>
      </c>
      <c r="F80" s="19"/>
      <c r="G80" s="20">
        <v>951331</v>
      </c>
      <c r="H80" s="19">
        <v>2581</v>
      </c>
      <c r="I80" s="19">
        <v>40784</v>
      </c>
      <c r="J80" s="19">
        <v>5115</v>
      </c>
      <c r="K80" s="19">
        <v>3643</v>
      </c>
      <c r="L80" s="19"/>
      <c r="M80" s="21"/>
      <c r="N80" s="20">
        <v>52123</v>
      </c>
      <c r="O80" s="19"/>
      <c r="P80" s="19">
        <v>1638</v>
      </c>
      <c r="Q80" s="22"/>
      <c r="R80" s="20">
        <v>1638</v>
      </c>
      <c r="S80" s="19"/>
      <c r="T80" s="19">
        <v>14453</v>
      </c>
      <c r="U80" s="19">
        <v>2433</v>
      </c>
      <c r="V80" s="19"/>
      <c r="W80" s="19"/>
      <c r="X80" s="19">
        <v>4629</v>
      </c>
      <c r="Y80" s="26" t="s">
        <v>398</v>
      </c>
      <c r="Z80" s="24">
        <v>21515</v>
      </c>
      <c r="AA80" s="24">
        <v>1026607</v>
      </c>
    </row>
    <row r="81" spans="1:27" ht="28.5">
      <c r="A81" s="15" t="s">
        <v>25</v>
      </c>
      <c r="B81" s="15" t="s">
        <v>26</v>
      </c>
      <c r="C81" s="16">
        <v>17240</v>
      </c>
      <c r="D81" s="17">
        <v>943190</v>
      </c>
      <c r="E81" s="18">
        <v>294704</v>
      </c>
      <c r="F81" s="19"/>
      <c r="G81" s="20">
        <v>1237894</v>
      </c>
      <c r="H81" s="19">
        <v>5783</v>
      </c>
      <c r="I81" s="19">
        <v>109188</v>
      </c>
      <c r="J81" s="19">
        <v>3851</v>
      </c>
      <c r="K81" s="19">
        <v>14438</v>
      </c>
      <c r="L81" s="19"/>
      <c r="M81" s="22"/>
      <c r="N81" s="20">
        <v>133260</v>
      </c>
      <c r="O81" s="19"/>
      <c r="P81" s="19"/>
      <c r="Q81" s="22"/>
      <c r="R81" s="20"/>
      <c r="S81" s="19"/>
      <c r="T81" s="19">
        <v>2296</v>
      </c>
      <c r="U81" s="19">
        <v>20309</v>
      </c>
      <c r="V81" s="19">
        <v>2836</v>
      </c>
      <c r="W81" s="19">
        <v>3000</v>
      </c>
      <c r="X81" s="19">
        <v>728</v>
      </c>
      <c r="Y81" s="26" t="s">
        <v>520</v>
      </c>
      <c r="Z81" s="24">
        <v>29169</v>
      </c>
      <c r="AA81" s="24">
        <v>1400323</v>
      </c>
    </row>
    <row r="82" spans="1:27" ht="14.25">
      <c r="A82" s="15" t="s">
        <v>169</v>
      </c>
      <c r="B82" s="15" t="s">
        <v>170</v>
      </c>
      <c r="C82" s="16">
        <v>16557</v>
      </c>
      <c r="D82" s="17">
        <v>1109230</v>
      </c>
      <c r="E82" s="18">
        <v>640794</v>
      </c>
      <c r="F82" s="19"/>
      <c r="G82" s="20">
        <v>1750024</v>
      </c>
      <c r="H82" s="19">
        <v>1308</v>
      </c>
      <c r="I82" s="19">
        <v>90406</v>
      </c>
      <c r="J82" s="19">
        <v>2981</v>
      </c>
      <c r="K82" s="19">
        <v>5531</v>
      </c>
      <c r="L82" s="19"/>
      <c r="M82" s="21"/>
      <c r="N82" s="20">
        <v>100226</v>
      </c>
      <c r="O82" s="19"/>
      <c r="P82" s="19">
        <v>1400</v>
      </c>
      <c r="Q82" s="25"/>
      <c r="R82" s="20">
        <v>1400</v>
      </c>
      <c r="S82" s="19"/>
      <c r="T82" s="19">
        <v>22145</v>
      </c>
      <c r="U82" s="19"/>
      <c r="V82" s="19"/>
      <c r="W82" s="19"/>
      <c r="X82" s="19">
        <v>3934</v>
      </c>
      <c r="Y82" s="23" t="s">
        <v>587</v>
      </c>
      <c r="Z82" s="24">
        <v>26079</v>
      </c>
      <c r="AA82" s="24">
        <v>1877729</v>
      </c>
    </row>
    <row r="83" spans="1:27" ht="28.5">
      <c r="A83" s="15" t="s">
        <v>127</v>
      </c>
      <c r="B83" s="15" t="s">
        <v>11</v>
      </c>
      <c r="C83" s="16">
        <v>16391</v>
      </c>
      <c r="D83" s="17">
        <v>1186326</v>
      </c>
      <c r="E83" s="18">
        <v>502182</v>
      </c>
      <c r="F83" s="19"/>
      <c r="G83" s="20">
        <v>1688508</v>
      </c>
      <c r="H83" s="19">
        <v>3472</v>
      </c>
      <c r="I83" s="19">
        <v>95987</v>
      </c>
      <c r="J83" s="19">
        <v>8109</v>
      </c>
      <c r="K83" s="19">
        <v>4942</v>
      </c>
      <c r="L83" s="19"/>
      <c r="M83" s="22"/>
      <c r="N83" s="20">
        <v>112510</v>
      </c>
      <c r="O83" s="19"/>
      <c r="P83" s="19">
        <v>3379</v>
      </c>
      <c r="Q83" s="22" t="s">
        <v>438</v>
      </c>
      <c r="R83" s="20">
        <v>3379</v>
      </c>
      <c r="S83" s="19">
        <v>57</v>
      </c>
      <c r="T83" s="19">
        <v>7433</v>
      </c>
      <c r="U83" s="19">
        <v>356</v>
      </c>
      <c r="V83" s="19">
        <v>7156</v>
      </c>
      <c r="W83" s="19">
        <v>9541</v>
      </c>
      <c r="X83" s="19">
        <v>5224</v>
      </c>
      <c r="Y83" s="23" t="s">
        <v>562</v>
      </c>
      <c r="Z83" s="24">
        <v>29767</v>
      </c>
      <c r="AA83" s="24">
        <v>1834164</v>
      </c>
    </row>
    <row r="84" spans="1:27" ht="42.75">
      <c r="A84" s="15" t="s">
        <v>302</v>
      </c>
      <c r="B84" s="15" t="s">
        <v>303</v>
      </c>
      <c r="C84" s="16">
        <v>15936</v>
      </c>
      <c r="D84" s="17">
        <v>1040261</v>
      </c>
      <c r="E84" s="18">
        <v>528940</v>
      </c>
      <c r="F84" s="19"/>
      <c r="G84" s="20">
        <v>1569201</v>
      </c>
      <c r="H84" s="19">
        <v>6697</v>
      </c>
      <c r="I84" s="19">
        <v>100992</v>
      </c>
      <c r="J84" s="19">
        <v>6697</v>
      </c>
      <c r="K84" s="19">
        <v>6329</v>
      </c>
      <c r="L84" s="19"/>
      <c r="M84" s="25"/>
      <c r="N84" s="20">
        <v>120715</v>
      </c>
      <c r="O84" s="19"/>
      <c r="P84" s="19">
        <v>75</v>
      </c>
      <c r="Q84" s="22" t="s">
        <v>504</v>
      </c>
      <c r="R84" s="20">
        <v>75</v>
      </c>
      <c r="S84" s="19"/>
      <c r="T84" s="19">
        <v>5360</v>
      </c>
      <c r="U84" s="19">
        <v>3994</v>
      </c>
      <c r="V84" s="19">
        <v>2622</v>
      </c>
      <c r="W84" s="19"/>
      <c r="X84" s="19">
        <v>1355</v>
      </c>
      <c r="Y84" s="23" t="s">
        <v>649</v>
      </c>
      <c r="Z84" s="24">
        <v>13331</v>
      </c>
      <c r="AA84" s="24">
        <v>1703322</v>
      </c>
    </row>
    <row r="85" spans="1:27" ht="14.25">
      <c r="A85" s="15" t="s">
        <v>382</v>
      </c>
      <c r="B85" s="15" t="s">
        <v>216</v>
      </c>
      <c r="C85" s="16">
        <v>15901</v>
      </c>
      <c r="D85" s="17">
        <v>314322</v>
      </c>
      <c r="E85" s="18">
        <v>198972</v>
      </c>
      <c r="F85" s="19"/>
      <c r="G85" s="20">
        <v>513294</v>
      </c>
      <c r="H85" s="19">
        <v>3348</v>
      </c>
      <c r="I85" s="19">
        <v>31908</v>
      </c>
      <c r="J85" s="19">
        <v>2059</v>
      </c>
      <c r="K85" s="19">
        <v>139</v>
      </c>
      <c r="L85" s="19"/>
      <c r="M85" s="25"/>
      <c r="N85" s="20">
        <v>37454</v>
      </c>
      <c r="O85" s="19"/>
      <c r="P85" s="19"/>
      <c r="Q85" s="22"/>
      <c r="R85" s="20"/>
      <c r="S85" s="19"/>
      <c r="T85" s="19">
        <v>6817</v>
      </c>
      <c r="U85" s="19">
        <v>781</v>
      </c>
      <c r="V85" s="19">
        <v>526</v>
      </c>
      <c r="W85" s="19">
        <v>1000</v>
      </c>
      <c r="X85" s="19">
        <v>1039</v>
      </c>
      <c r="Y85" s="23"/>
      <c r="Z85" s="24">
        <v>10163</v>
      </c>
      <c r="AA85" s="24">
        <v>560911</v>
      </c>
    </row>
    <row r="86" spans="1:27" ht="28.5">
      <c r="A86" s="15" t="s">
        <v>253</v>
      </c>
      <c r="B86" s="15" t="s">
        <v>79</v>
      </c>
      <c r="C86" s="16">
        <v>15323</v>
      </c>
      <c r="D86" s="17">
        <v>698135</v>
      </c>
      <c r="E86" s="18">
        <v>681296</v>
      </c>
      <c r="F86" s="19"/>
      <c r="G86" s="20">
        <v>1379431</v>
      </c>
      <c r="H86" s="19">
        <v>3463</v>
      </c>
      <c r="I86" s="19">
        <v>89913</v>
      </c>
      <c r="J86" s="19">
        <v>5050</v>
      </c>
      <c r="K86" s="19">
        <v>12403</v>
      </c>
      <c r="L86" s="19"/>
      <c r="M86" s="25"/>
      <c r="N86" s="20">
        <v>110829</v>
      </c>
      <c r="O86" s="19"/>
      <c r="P86" s="19">
        <v>2000</v>
      </c>
      <c r="Q86" s="25" t="s">
        <v>477</v>
      </c>
      <c r="R86" s="20">
        <v>2000</v>
      </c>
      <c r="S86" s="19">
        <v>769</v>
      </c>
      <c r="T86" s="19">
        <v>27747</v>
      </c>
      <c r="U86" s="19"/>
      <c r="V86" s="19">
        <v>3820</v>
      </c>
      <c r="W86" s="19">
        <v>32644</v>
      </c>
      <c r="X86" s="19">
        <v>3590</v>
      </c>
      <c r="Y86" s="23" t="s">
        <v>402</v>
      </c>
      <c r="Z86" s="24">
        <v>68570</v>
      </c>
      <c r="AA86" s="24">
        <v>1560830</v>
      </c>
    </row>
    <row r="87" spans="1:27" ht="28.5">
      <c r="A87" s="15" t="s">
        <v>60</v>
      </c>
      <c r="B87" s="15" t="s">
        <v>61</v>
      </c>
      <c r="C87" s="16">
        <v>15242</v>
      </c>
      <c r="D87" s="17">
        <v>245107</v>
      </c>
      <c r="E87" s="18">
        <v>280231</v>
      </c>
      <c r="F87" s="19"/>
      <c r="G87" s="20">
        <v>525338</v>
      </c>
      <c r="H87" s="19">
        <v>787</v>
      </c>
      <c r="I87" s="19">
        <v>29964</v>
      </c>
      <c r="J87" s="19">
        <v>2954</v>
      </c>
      <c r="K87" s="19">
        <v>6218</v>
      </c>
      <c r="L87" s="19"/>
      <c r="M87" s="25" t="s">
        <v>445</v>
      </c>
      <c r="N87" s="20">
        <v>39923</v>
      </c>
      <c r="O87" s="19"/>
      <c r="P87" s="19"/>
      <c r="Q87" s="25"/>
      <c r="R87" s="20"/>
      <c r="S87" s="19"/>
      <c r="T87" s="19">
        <v>6688</v>
      </c>
      <c r="U87" s="19"/>
      <c r="V87" s="19">
        <v>1324</v>
      </c>
      <c r="W87" s="19"/>
      <c r="X87" s="19"/>
      <c r="Y87" s="23" t="s">
        <v>445</v>
      </c>
      <c r="Z87" s="24">
        <v>8012</v>
      </c>
      <c r="AA87" s="24">
        <v>573273</v>
      </c>
    </row>
    <row r="88" spans="1:27" ht="42.75">
      <c r="A88" s="15" t="s">
        <v>45</v>
      </c>
      <c r="B88" s="15" t="s">
        <v>46</v>
      </c>
      <c r="C88" s="16">
        <v>15014</v>
      </c>
      <c r="D88" s="17">
        <v>324511</v>
      </c>
      <c r="E88" s="18">
        <v>168581</v>
      </c>
      <c r="F88" s="19"/>
      <c r="G88" s="20">
        <v>493092</v>
      </c>
      <c r="H88" s="19">
        <v>226</v>
      </c>
      <c r="I88" s="19">
        <v>41124</v>
      </c>
      <c r="J88" s="19">
        <v>3586</v>
      </c>
      <c r="K88" s="19">
        <v>5219</v>
      </c>
      <c r="L88" s="19"/>
      <c r="M88" s="25"/>
      <c r="N88" s="20">
        <v>50155</v>
      </c>
      <c r="O88" s="19"/>
      <c r="P88" s="19"/>
      <c r="Q88" s="25"/>
      <c r="R88" s="20"/>
      <c r="S88" s="19"/>
      <c r="T88" s="19">
        <v>2550</v>
      </c>
      <c r="U88" s="19">
        <v>26968</v>
      </c>
      <c r="V88" s="19">
        <v>10278</v>
      </c>
      <c r="W88" s="19">
        <v>5000</v>
      </c>
      <c r="X88" s="19">
        <v>19136</v>
      </c>
      <c r="Y88" s="23" t="s">
        <v>526</v>
      </c>
      <c r="Z88" s="24">
        <v>63932</v>
      </c>
      <c r="AA88" s="24">
        <v>607179</v>
      </c>
    </row>
    <row r="89" spans="1:27" ht="28.5">
      <c r="A89" s="15" t="s">
        <v>73</v>
      </c>
      <c r="B89" s="15" t="s">
        <v>74</v>
      </c>
      <c r="C89" s="16">
        <v>14437</v>
      </c>
      <c r="D89" s="17">
        <v>508534</v>
      </c>
      <c r="E89" s="18">
        <v>315520</v>
      </c>
      <c r="F89" s="19"/>
      <c r="G89" s="20">
        <v>824054</v>
      </c>
      <c r="H89" s="19">
        <v>5531</v>
      </c>
      <c r="I89" s="19">
        <v>41492</v>
      </c>
      <c r="J89" s="19">
        <v>1717</v>
      </c>
      <c r="K89" s="19">
        <v>5105</v>
      </c>
      <c r="L89" s="19"/>
      <c r="M89" s="25"/>
      <c r="N89" s="20">
        <v>53845</v>
      </c>
      <c r="O89" s="19"/>
      <c r="P89" s="19">
        <v>3370</v>
      </c>
      <c r="Q89" s="25" t="s">
        <v>469</v>
      </c>
      <c r="R89" s="20">
        <v>3370</v>
      </c>
      <c r="S89" s="19"/>
      <c r="T89" s="19">
        <v>26634</v>
      </c>
      <c r="U89" s="19"/>
      <c r="V89" s="19"/>
      <c r="W89" s="19"/>
      <c r="X89" s="19"/>
      <c r="Y89" s="26"/>
      <c r="Z89" s="24">
        <v>26634</v>
      </c>
      <c r="AA89" s="24">
        <v>907903</v>
      </c>
    </row>
    <row r="90" spans="1:27" ht="86.25">
      <c r="A90" s="15" t="s">
        <v>105</v>
      </c>
      <c r="B90" s="15" t="s">
        <v>66</v>
      </c>
      <c r="C90" s="16">
        <v>13665</v>
      </c>
      <c r="D90" s="17">
        <v>1005219</v>
      </c>
      <c r="E90" s="18">
        <v>392852</v>
      </c>
      <c r="F90" s="19"/>
      <c r="G90" s="20">
        <v>1398071</v>
      </c>
      <c r="H90" s="19">
        <v>8767</v>
      </c>
      <c r="I90" s="19">
        <v>73523</v>
      </c>
      <c r="J90" s="19">
        <v>948</v>
      </c>
      <c r="K90" s="19">
        <v>4244</v>
      </c>
      <c r="L90" s="19">
        <v>388</v>
      </c>
      <c r="M90" s="21" t="s">
        <v>377</v>
      </c>
      <c r="N90" s="20">
        <v>87870</v>
      </c>
      <c r="O90" s="19"/>
      <c r="P90" s="19">
        <v>15387</v>
      </c>
      <c r="Q90" s="25" t="s">
        <v>475</v>
      </c>
      <c r="R90" s="20">
        <v>15387</v>
      </c>
      <c r="S90" s="19"/>
      <c r="T90" s="19">
        <v>9142</v>
      </c>
      <c r="U90" s="19">
        <v>103</v>
      </c>
      <c r="V90" s="19">
        <v>85010</v>
      </c>
      <c r="W90" s="19">
        <v>222100</v>
      </c>
      <c r="X90" s="19">
        <v>4065</v>
      </c>
      <c r="Y90" s="23" t="s">
        <v>551</v>
      </c>
      <c r="Z90" s="24">
        <v>320420</v>
      </c>
      <c r="AA90" s="24">
        <v>1821748</v>
      </c>
    </row>
    <row r="91" spans="1:27" ht="42.75">
      <c r="A91" s="15" t="s">
        <v>219</v>
      </c>
      <c r="B91" s="15" t="s">
        <v>220</v>
      </c>
      <c r="C91" s="16">
        <v>12973</v>
      </c>
      <c r="D91" s="17">
        <v>256354</v>
      </c>
      <c r="E91" s="18">
        <v>500526</v>
      </c>
      <c r="F91" s="19"/>
      <c r="G91" s="20">
        <v>756880</v>
      </c>
      <c r="H91" s="19"/>
      <c r="I91" s="19">
        <v>33107</v>
      </c>
      <c r="J91" s="19">
        <v>1274</v>
      </c>
      <c r="K91" s="19">
        <v>13615</v>
      </c>
      <c r="L91" s="19">
        <v>36180</v>
      </c>
      <c r="M91" s="25" t="s">
        <v>451</v>
      </c>
      <c r="N91" s="20">
        <v>84176</v>
      </c>
      <c r="O91" s="19"/>
      <c r="P91" s="19">
        <v>3279</v>
      </c>
      <c r="Q91" s="22" t="s">
        <v>416</v>
      </c>
      <c r="R91" s="20">
        <v>3279</v>
      </c>
      <c r="S91" s="19">
        <v>22</v>
      </c>
      <c r="T91" s="19">
        <v>4186</v>
      </c>
      <c r="U91" s="19">
        <v>2233</v>
      </c>
      <c r="V91" s="19">
        <v>2458</v>
      </c>
      <c r="W91" s="19"/>
      <c r="X91" s="19">
        <v>1854</v>
      </c>
      <c r="Y91" s="26" t="s">
        <v>608</v>
      </c>
      <c r="Z91" s="24">
        <v>10753</v>
      </c>
      <c r="AA91" s="24">
        <v>855088</v>
      </c>
    </row>
    <row r="92" spans="1:27" ht="72">
      <c r="A92" s="15" t="s">
        <v>260</v>
      </c>
      <c r="B92" s="15" t="s">
        <v>261</v>
      </c>
      <c r="C92" s="16">
        <v>12845</v>
      </c>
      <c r="D92" s="17">
        <v>615317</v>
      </c>
      <c r="E92" s="18"/>
      <c r="F92" s="19"/>
      <c r="G92" s="20">
        <v>615317</v>
      </c>
      <c r="H92" s="19">
        <v>641</v>
      </c>
      <c r="I92" s="19">
        <v>39476</v>
      </c>
      <c r="J92" s="19">
        <v>4284</v>
      </c>
      <c r="K92" s="19">
        <v>11456</v>
      </c>
      <c r="L92" s="19"/>
      <c r="M92" s="22" t="s">
        <v>408</v>
      </c>
      <c r="N92" s="20">
        <v>55857</v>
      </c>
      <c r="O92" s="19"/>
      <c r="P92" s="19">
        <v>9034</v>
      </c>
      <c r="Q92" s="22" t="s">
        <v>680</v>
      </c>
      <c r="R92" s="20">
        <v>9034</v>
      </c>
      <c r="S92" s="19"/>
      <c r="T92" s="19">
        <v>4603</v>
      </c>
      <c r="U92" s="19">
        <v>382</v>
      </c>
      <c r="V92" s="19">
        <v>40911</v>
      </c>
      <c r="W92" s="19">
        <v>4000</v>
      </c>
      <c r="X92" s="19">
        <v>26451</v>
      </c>
      <c r="Y92" s="23" t="s">
        <v>627</v>
      </c>
      <c r="Z92" s="24">
        <v>76347</v>
      </c>
      <c r="AA92" s="24">
        <v>756555</v>
      </c>
    </row>
    <row r="93" spans="1:27" ht="14.25">
      <c r="A93" s="15" t="s">
        <v>97</v>
      </c>
      <c r="B93" s="15" t="s">
        <v>28</v>
      </c>
      <c r="C93" s="16">
        <v>12167</v>
      </c>
      <c r="D93" s="17">
        <v>700045</v>
      </c>
      <c r="E93" s="18">
        <v>334558</v>
      </c>
      <c r="F93" s="19">
        <v>5356</v>
      </c>
      <c r="G93" s="20">
        <v>1039959</v>
      </c>
      <c r="H93" s="19">
        <v>3894</v>
      </c>
      <c r="I93" s="19">
        <v>88735</v>
      </c>
      <c r="J93" s="19">
        <v>5138</v>
      </c>
      <c r="K93" s="19">
        <v>636</v>
      </c>
      <c r="L93" s="19"/>
      <c r="M93" s="25"/>
      <c r="N93" s="20">
        <v>98403</v>
      </c>
      <c r="O93" s="19"/>
      <c r="P93" s="19"/>
      <c r="Q93" s="22"/>
      <c r="R93" s="20"/>
      <c r="S93" s="19">
        <v>481</v>
      </c>
      <c r="T93" s="19">
        <v>3207</v>
      </c>
      <c r="U93" s="19">
        <v>320</v>
      </c>
      <c r="V93" s="19">
        <v>2470</v>
      </c>
      <c r="W93" s="19">
        <v>1000</v>
      </c>
      <c r="X93" s="19">
        <v>7607</v>
      </c>
      <c r="Y93" s="23" t="s">
        <v>547</v>
      </c>
      <c r="Z93" s="24">
        <v>15085</v>
      </c>
      <c r="AA93" s="24">
        <v>1153447</v>
      </c>
    </row>
    <row r="94" spans="1:27" ht="28.5">
      <c r="A94" s="15" t="s">
        <v>210</v>
      </c>
      <c r="B94" s="15" t="s">
        <v>36</v>
      </c>
      <c r="C94" s="16">
        <v>12009</v>
      </c>
      <c r="D94" s="17">
        <v>354205</v>
      </c>
      <c r="E94" s="18">
        <v>148198</v>
      </c>
      <c r="F94" s="19"/>
      <c r="G94" s="20">
        <v>502403</v>
      </c>
      <c r="H94" s="19">
        <v>606</v>
      </c>
      <c r="I94" s="19">
        <v>40252</v>
      </c>
      <c r="J94" s="19">
        <v>4839</v>
      </c>
      <c r="K94" s="19">
        <v>4350</v>
      </c>
      <c r="L94" s="19"/>
      <c r="M94" s="22"/>
      <c r="N94" s="20">
        <v>50047</v>
      </c>
      <c r="O94" s="19"/>
      <c r="P94" s="19"/>
      <c r="Q94" s="22"/>
      <c r="R94" s="20"/>
      <c r="S94" s="19"/>
      <c r="T94" s="19">
        <v>3275</v>
      </c>
      <c r="U94" s="19"/>
      <c r="V94" s="19"/>
      <c r="W94" s="19"/>
      <c r="X94" s="19">
        <v>5144</v>
      </c>
      <c r="Y94" s="23" t="s">
        <v>603</v>
      </c>
      <c r="Z94" s="24">
        <v>8419</v>
      </c>
      <c r="AA94" s="24">
        <v>560869</v>
      </c>
    </row>
    <row r="95" spans="1:27" ht="14.25">
      <c r="A95" s="15" t="s">
        <v>267</v>
      </c>
      <c r="B95" s="15" t="s">
        <v>118</v>
      </c>
      <c r="C95" s="16">
        <v>11864</v>
      </c>
      <c r="D95" s="17">
        <v>593336</v>
      </c>
      <c r="E95" s="18">
        <v>46883</v>
      </c>
      <c r="F95" s="19"/>
      <c r="G95" s="20">
        <v>640219</v>
      </c>
      <c r="H95" s="19">
        <v>2681</v>
      </c>
      <c r="I95" s="19">
        <v>29910</v>
      </c>
      <c r="J95" s="19">
        <v>6697</v>
      </c>
      <c r="K95" s="19">
        <v>3783</v>
      </c>
      <c r="L95" s="19"/>
      <c r="M95" s="22"/>
      <c r="N95" s="20">
        <v>43071</v>
      </c>
      <c r="O95" s="19"/>
      <c r="P95" s="19">
        <v>1501</v>
      </c>
      <c r="Q95" s="22"/>
      <c r="R95" s="20">
        <v>1501</v>
      </c>
      <c r="S95" s="19"/>
      <c r="T95" s="19">
        <v>5778</v>
      </c>
      <c r="U95" s="19">
        <v>1436</v>
      </c>
      <c r="V95" s="19"/>
      <c r="W95" s="19">
        <v>4000</v>
      </c>
      <c r="X95" s="19">
        <v>3304</v>
      </c>
      <c r="Y95" s="23"/>
      <c r="Z95" s="24">
        <v>14518</v>
      </c>
      <c r="AA95" s="24">
        <v>699309</v>
      </c>
    </row>
    <row r="96" spans="1:27" ht="14.25">
      <c r="A96" s="15" t="s">
        <v>288</v>
      </c>
      <c r="B96" s="15" t="s">
        <v>37</v>
      </c>
      <c r="C96" s="16">
        <v>11812</v>
      </c>
      <c r="D96" s="17">
        <v>1126250</v>
      </c>
      <c r="E96" s="18">
        <v>87276</v>
      </c>
      <c r="F96" s="19"/>
      <c r="G96" s="20">
        <v>1213526</v>
      </c>
      <c r="H96" s="19">
        <v>18529</v>
      </c>
      <c r="I96" s="19">
        <v>57111</v>
      </c>
      <c r="J96" s="19">
        <v>7928</v>
      </c>
      <c r="K96" s="19">
        <v>3760</v>
      </c>
      <c r="L96" s="19"/>
      <c r="M96" s="25"/>
      <c r="N96" s="20">
        <v>87328</v>
      </c>
      <c r="O96" s="19"/>
      <c r="P96" s="19">
        <v>2000</v>
      </c>
      <c r="Q96" s="25" t="s">
        <v>419</v>
      </c>
      <c r="R96" s="20">
        <v>2000</v>
      </c>
      <c r="S96" s="19"/>
      <c r="T96" s="19">
        <v>2967</v>
      </c>
      <c r="U96" s="19">
        <v>618</v>
      </c>
      <c r="V96" s="19">
        <v>18061</v>
      </c>
      <c r="W96" s="19"/>
      <c r="X96" s="19"/>
      <c r="Y96" s="23"/>
      <c r="Z96" s="24">
        <v>21646</v>
      </c>
      <c r="AA96" s="24">
        <v>1324500</v>
      </c>
    </row>
    <row r="97" spans="1:27" ht="14.25">
      <c r="A97" s="15" t="s">
        <v>319</v>
      </c>
      <c r="B97" s="15" t="s">
        <v>320</v>
      </c>
      <c r="C97" s="16">
        <v>11509</v>
      </c>
      <c r="D97" s="17">
        <v>262084</v>
      </c>
      <c r="E97" s="18">
        <v>118019</v>
      </c>
      <c r="F97" s="19"/>
      <c r="G97" s="20">
        <v>380103</v>
      </c>
      <c r="H97" s="19">
        <v>6965</v>
      </c>
      <c r="I97" s="19">
        <v>27099</v>
      </c>
      <c r="J97" s="19">
        <v>9749</v>
      </c>
      <c r="K97" s="19">
        <v>2149</v>
      </c>
      <c r="L97" s="19"/>
      <c r="M97" s="22"/>
      <c r="N97" s="20">
        <v>45962</v>
      </c>
      <c r="O97" s="19"/>
      <c r="P97" s="19">
        <v>2223</v>
      </c>
      <c r="Q97" s="22"/>
      <c r="R97" s="20">
        <v>2223</v>
      </c>
      <c r="S97" s="19"/>
      <c r="T97" s="19">
        <v>11858</v>
      </c>
      <c r="U97" s="19"/>
      <c r="V97" s="19"/>
      <c r="W97" s="19"/>
      <c r="X97" s="19"/>
      <c r="Y97" s="23"/>
      <c r="Z97" s="24">
        <v>11858</v>
      </c>
      <c r="AA97" s="24">
        <v>440146</v>
      </c>
    </row>
    <row r="98" spans="1:27" ht="28.5">
      <c r="A98" s="15" t="s">
        <v>258</v>
      </c>
      <c r="B98" s="15" t="s">
        <v>88</v>
      </c>
      <c r="C98" s="16">
        <v>11417</v>
      </c>
      <c r="D98" s="17">
        <v>380234</v>
      </c>
      <c r="E98" s="18">
        <v>96884</v>
      </c>
      <c r="F98" s="19"/>
      <c r="G98" s="20">
        <v>477118</v>
      </c>
      <c r="H98" s="19">
        <v>1369</v>
      </c>
      <c r="I98" s="19">
        <v>31825</v>
      </c>
      <c r="J98" s="19">
        <v>1505</v>
      </c>
      <c r="K98" s="19">
        <v>3186</v>
      </c>
      <c r="L98" s="19"/>
      <c r="M98" s="34"/>
      <c r="N98" s="20">
        <v>37885</v>
      </c>
      <c r="O98" s="19"/>
      <c r="P98" s="19">
        <v>3400</v>
      </c>
      <c r="Q98" s="22"/>
      <c r="R98" s="20">
        <v>3400</v>
      </c>
      <c r="S98" s="19"/>
      <c r="T98" s="19">
        <v>20713</v>
      </c>
      <c r="U98" s="19">
        <v>248</v>
      </c>
      <c r="V98" s="19"/>
      <c r="W98" s="19"/>
      <c r="X98" s="19">
        <v>1963</v>
      </c>
      <c r="Y98" s="23" t="s">
        <v>626</v>
      </c>
      <c r="Z98" s="24">
        <v>22924</v>
      </c>
      <c r="AA98" s="24">
        <v>541327</v>
      </c>
    </row>
    <row r="99" spans="1:27" ht="14.25">
      <c r="A99" s="15" t="s">
        <v>339</v>
      </c>
      <c r="B99" s="15" t="s">
        <v>224</v>
      </c>
      <c r="C99" s="16">
        <v>11415</v>
      </c>
      <c r="D99" s="17">
        <v>452775</v>
      </c>
      <c r="E99" s="18">
        <v>70961</v>
      </c>
      <c r="F99" s="19"/>
      <c r="G99" s="20">
        <v>523736</v>
      </c>
      <c r="H99" s="19"/>
      <c r="I99" s="19">
        <v>53875</v>
      </c>
      <c r="J99" s="19"/>
      <c r="K99" s="19">
        <v>411</v>
      </c>
      <c r="L99" s="19"/>
      <c r="M99" s="25"/>
      <c r="N99" s="20">
        <v>54286</v>
      </c>
      <c r="O99" s="19">
        <v>11230</v>
      </c>
      <c r="P99" s="19">
        <v>1399</v>
      </c>
      <c r="Q99" s="25" t="s">
        <v>511</v>
      </c>
      <c r="R99" s="20">
        <v>12629</v>
      </c>
      <c r="S99" s="19"/>
      <c r="T99" s="19">
        <v>1207</v>
      </c>
      <c r="U99" s="19">
        <v>416</v>
      </c>
      <c r="V99" s="19">
        <v>8</v>
      </c>
      <c r="W99" s="19"/>
      <c r="X99" s="19">
        <v>2359</v>
      </c>
      <c r="Y99" s="35" t="s">
        <v>671</v>
      </c>
      <c r="Z99" s="24">
        <v>3990</v>
      </c>
      <c r="AA99" s="24">
        <v>594641</v>
      </c>
    </row>
    <row r="100" spans="1:27" ht="14.25">
      <c r="A100" s="15" t="s">
        <v>189</v>
      </c>
      <c r="B100" s="15" t="s">
        <v>190</v>
      </c>
      <c r="C100" s="16">
        <v>11347</v>
      </c>
      <c r="D100" s="17">
        <v>605055</v>
      </c>
      <c r="E100" s="18">
        <v>44479</v>
      </c>
      <c r="F100" s="19"/>
      <c r="G100" s="20">
        <v>649534</v>
      </c>
      <c r="H100" s="19"/>
      <c r="I100" s="19">
        <v>31388</v>
      </c>
      <c r="J100" s="19">
        <v>5630</v>
      </c>
      <c r="K100" s="19">
        <v>6420</v>
      </c>
      <c r="L100" s="19"/>
      <c r="M100" s="25"/>
      <c r="N100" s="20">
        <v>43438</v>
      </c>
      <c r="O100" s="19"/>
      <c r="P100" s="19">
        <v>1891</v>
      </c>
      <c r="Q100" s="25"/>
      <c r="R100" s="20">
        <v>1891</v>
      </c>
      <c r="S100" s="19"/>
      <c r="T100" s="19">
        <v>5625</v>
      </c>
      <c r="U100" s="19">
        <v>2926</v>
      </c>
      <c r="V100" s="19">
        <v>7945</v>
      </c>
      <c r="W100" s="19">
        <v>3101</v>
      </c>
      <c r="X100" s="19">
        <v>901</v>
      </c>
      <c r="Y100" s="23"/>
      <c r="Z100" s="24">
        <v>20498</v>
      </c>
      <c r="AA100" s="24">
        <v>715361</v>
      </c>
    </row>
    <row r="101" spans="1:27" ht="14.25">
      <c r="A101" s="15" t="s">
        <v>124</v>
      </c>
      <c r="B101" s="15" t="s">
        <v>125</v>
      </c>
      <c r="C101" s="16">
        <v>11123</v>
      </c>
      <c r="D101" s="17">
        <v>705593</v>
      </c>
      <c r="E101" s="18">
        <v>439859</v>
      </c>
      <c r="F101" s="19"/>
      <c r="G101" s="20">
        <v>1145452</v>
      </c>
      <c r="H101" s="19">
        <v>1467</v>
      </c>
      <c r="I101" s="19">
        <v>73129</v>
      </c>
      <c r="J101" s="19">
        <v>1720</v>
      </c>
      <c r="K101" s="19">
        <v>8019</v>
      </c>
      <c r="L101" s="19"/>
      <c r="M101" s="25"/>
      <c r="N101" s="20">
        <v>84335</v>
      </c>
      <c r="O101" s="19"/>
      <c r="P101" s="19"/>
      <c r="Q101" s="25" t="s">
        <v>406</v>
      </c>
      <c r="R101" s="20"/>
      <c r="S101" s="19"/>
      <c r="T101" s="19">
        <v>6845</v>
      </c>
      <c r="U101" s="19">
        <v>15633</v>
      </c>
      <c r="V101" s="19">
        <v>4343</v>
      </c>
      <c r="W101" s="19"/>
      <c r="X101" s="19">
        <v>461</v>
      </c>
      <c r="Y101" s="23"/>
      <c r="Z101" s="24">
        <v>27282</v>
      </c>
      <c r="AA101" s="24">
        <v>1257069</v>
      </c>
    </row>
    <row r="102" spans="1:27" ht="28.5">
      <c r="A102" s="15" t="s">
        <v>119</v>
      </c>
      <c r="B102" s="15" t="s">
        <v>120</v>
      </c>
      <c r="C102" s="16">
        <v>11005</v>
      </c>
      <c r="D102" s="17">
        <v>244220</v>
      </c>
      <c r="E102" s="18">
        <v>158546</v>
      </c>
      <c r="F102" s="19"/>
      <c r="G102" s="20">
        <v>402766</v>
      </c>
      <c r="H102" s="19">
        <v>1133</v>
      </c>
      <c r="I102" s="19">
        <v>30232</v>
      </c>
      <c r="J102" s="19"/>
      <c r="K102" s="19">
        <v>584</v>
      </c>
      <c r="L102" s="19"/>
      <c r="M102" s="25"/>
      <c r="N102" s="20">
        <v>31949</v>
      </c>
      <c r="O102" s="19">
        <v>9525</v>
      </c>
      <c r="P102" s="19">
        <v>3384</v>
      </c>
      <c r="Q102" s="25"/>
      <c r="R102" s="20">
        <v>12909</v>
      </c>
      <c r="S102" s="19"/>
      <c r="T102" s="19">
        <v>3927</v>
      </c>
      <c r="U102" s="19">
        <v>261</v>
      </c>
      <c r="V102" s="19">
        <v>840</v>
      </c>
      <c r="W102" s="19">
        <v>13254</v>
      </c>
      <c r="X102" s="19">
        <v>337</v>
      </c>
      <c r="Y102" s="23" t="s">
        <v>559</v>
      </c>
      <c r="Z102" s="24">
        <v>18619</v>
      </c>
      <c r="AA102" s="24">
        <v>466243</v>
      </c>
    </row>
    <row r="103" spans="1:27" ht="14.25">
      <c r="A103" s="15" t="s">
        <v>33</v>
      </c>
      <c r="B103" s="15" t="s">
        <v>34</v>
      </c>
      <c r="C103" s="16">
        <v>10852</v>
      </c>
      <c r="D103" s="17">
        <v>573181</v>
      </c>
      <c r="E103" s="18">
        <v>374427</v>
      </c>
      <c r="F103" s="19"/>
      <c r="G103" s="20">
        <v>947608</v>
      </c>
      <c r="H103" s="19">
        <v>4286</v>
      </c>
      <c r="I103" s="19">
        <v>46659</v>
      </c>
      <c r="J103" s="19">
        <v>2095</v>
      </c>
      <c r="K103" s="19">
        <v>8343</v>
      </c>
      <c r="L103" s="19"/>
      <c r="M103" s="22"/>
      <c r="N103" s="20">
        <v>61383</v>
      </c>
      <c r="O103" s="19">
        <v>8000</v>
      </c>
      <c r="P103" s="19">
        <v>2000</v>
      </c>
      <c r="Q103" s="25" t="s">
        <v>464</v>
      </c>
      <c r="R103" s="20">
        <v>10000</v>
      </c>
      <c r="S103" s="19"/>
      <c r="T103" s="19">
        <v>12686</v>
      </c>
      <c r="U103" s="19">
        <v>4360</v>
      </c>
      <c r="V103" s="19">
        <v>19633</v>
      </c>
      <c r="W103" s="19">
        <v>9593</v>
      </c>
      <c r="X103" s="19">
        <v>1255</v>
      </c>
      <c r="Y103" s="23" t="s">
        <v>414</v>
      </c>
      <c r="Z103" s="24">
        <v>47527</v>
      </c>
      <c r="AA103" s="24">
        <v>1066518</v>
      </c>
    </row>
    <row r="104" spans="1:27" ht="14.25">
      <c r="A104" s="15" t="s">
        <v>90</v>
      </c>
      <c r="B104" s="15" t="s">
        <v>91</v>
      </c>
      <c r="C104" s="16">
        <v>10713</v>
      </c>
      <c r="D104" s="17">
        <v>173975</v>
      </c>
      <c r="E104" s="18">
        <v>40659</v>
      </c>
      <c r="F104" s="19"/>
      <c r="G104" s="20">
        <v>214634</v>
      </c>
      <c r="H104" s="19">
        <v>940</v>
      </c>
      <c r="I104" s="19">
        <v>15564</v>
      </c>
      <c r="J104" s="19">
        <v>270</v>
      </c>
      <c r="K104" s="19">
        <v>3576</v>
      </c>
      <c r="L104" s="19"/>
      <c r="M104" s="22"/>
      <c r="N104" s="20">
        <v>20350</v>
      </c>
      <c r="O104" s="19"/>
      <c r="P104" s="19"/>
      <c r="Q104" s="22"/>
      <c r="R104" s="20"/>
      <c r="S104" s="19"/>
      <c r="T104" s="19">
        <v>4615</v>
      </c>
      <c r="U104" s="19">
        <v>344</v>
      </c>
      <c r="V104" s="19"/>
      <c r="W104" s="19"/>
      <c r="X104" s="19">
        <v>1245</v>
      </c>
      <c r="Y104" s="23"/>
      <c r="Z104" s="24">
        <v>6204</v>
      </c>
      <c r="AA104" s="24">
        <v>241188</v>
      </c>
    </row>
    <row r="105" spans="1:27" ht="14.25">
      <c r="A105" s="15" t="s">
        <v>8</v>
      </c>
      <c r="B105" s="15" t="s">
        <v>9</v>
      </c>
      <c r="C105" s="16">
        <v>10698</v>
      </c>
      <c r="D105" s="17">
        <v>710082</v>
      </c>
      <c r="E105" s="18">
        <v>181059</v>
      </c>
      <c r="F105" s="19"/>
      <c r="G105" s="20">
        <v>891141</v>
      </c>
      <c r="H105" s="19">
        <v>6158</v>
      </c>
      <c r="I105" s="19">
        <v>43021</v>
      </c>
      <c r="J105" s="19">
        <v>4758</v>
      </c>
      <c r="K105" s="19">
        <v>14958</v>
      </c>
      <c r="L105" s="19">
        <v>6044</v>
      </c>
      <c r="M105" s="25" t="s">
        <v>444</v>
      </c>
      <c r="N105" s="20">
        <v>74939</v>
      </c>
      <c r="O105" s="19"/>
      <c r="P105" s="19">
        <v>2000</v>
      </c>
      <c r="Q105" s="22" t="s">
        <v>463</v>
      </c>
      <c r="R105" s="20">
        <v>2000</v>
      </c>
      <c r="S105" s="19"/>
      <c r="T105" s="19">
        <v>53455</v>
      </c>
      <c r="U105" s="19">
        <v>479</v>
      </c>
      <c r="V105" s="19"/>
      <c r="W105" s="19"/>
      <c r="X105" s="19">
        <v>10324</v>
      </c>
      <c r="Y105" s="23" t="s">
        <v>512</v>
      </c>
      <c r="Z105" s="24">
        <v>64258</v>
      </c>
      <c r="AA105" s="24">
        <v>1032338</v>
      </c>
    </row>
    <row r="106" spans="1:27" ht="14.25">
      <c r="A106" s="15" t="s">
        <v>312</v>
      </c>
      <c r="B106" s="15" t="s">
        <v>237</v>
      </c>
      <c r="C106" s="16">
        <v>10666</v>
      </c>
      <c r="D106" s="17">
        <v>552549</v>
      </c>
      <c r="E106" s="18">
        <v>481616</v>
      </c>
      <c r="F106" s="19"/>
      <c r="G106" s="20">
        <v>1034165</v>
      </c>
      <c r="H106" s="19">
        <v>3567</v>
      </c>
      <c r="I106" s="19">
        <v>38000</v>
      </c>
      <c r="J106" s="19">
        <v>2416</v>
      </c>
      <c r="K106" s="19">
        <v>3760</v>
      </c>
      <c r="L106" s="19"/>
      <c r="M106" s="25"/>
      <c r="N106" s="20">
        <v>47743</v>
      </c>
      <c r="O106" s="19">
        <v>11950</v>
      </c>
      <c r="P106" s="19">
        <v>1400</v>
      </c>
      <c r="Q106" s="25" t="s">
        <v>507</v>
      </c>
      <c r="R106" s="20">
        <v>13350</v>
      </c>
      <c r="S106" s="19"/>
      <c r="T106" s="19">
        <v>16806</v>
      </c>
      <c r="U106" s="19">
        <v>2222</v>
      </c>
      <c r="V106" s="19">
        <v>474</v>
      </c>
      <c r="W106" s="19"/>
      <c r="X106" s="19">
        <v>4192</v>
      </c>
      <c r="Y106" s="23" t="s">
        <v>653</v>
      </c>
      <c r="Z106" s="24">
        <v>23694</v>
      </c>
      <c r="AA106" s="24">
        <v>1118952</v>
      </c>
    </row>
    <row r="107" spans="1:27" ht="42.75">
      <c r="A107" s="15" t="s">
        <v>296</v>
      </c>
      <c r="B107" s="15" t="s">
        <v>297</v>
      </c>
      <c r="C107" s="16">
        <v>10613</v>
      </c>
      <c r="D107" s="17">
        <v>220563</v>
      </c>
      <c r="E107" s="18">
        <v>120506</v>
      </c>
      <c r="F107" s="19"/>
      <c r="G107" s="20">
        <v>341069</v>
      </c>
      <c r="H107" s="19">
        <v>477</v>
      </c>
      <c r="I107" s="19">
        <v>21248</v>
      </c>
      <c r="J107" s="19">
        <v>245</v>
      </c>
      <c r="K107" s="19">
        <v>4261</v>
      </c>
      <c r="L107" s="19">
        <v>4714</v>
      </c>
      <c r="M107" s="22" t="s">
        <v>388</v>
      </c>
      <c r="N107" s="20">
        <v>30945</v>
      </c>
      <c r="O107" s="19"/>
      <c r="P107" s="19">
        <v>2000</v>
      </c>
      <c r="Q107" s="22" t="s">
        <v>503</v>
      </c>
      <c r="R107" s="20">
        <v>2000</v>
      </c>
      <c r="S107" s="19"/>
      <c r="T107" s="19">
        <v>651</v>
      </c>
      <c r="U107" s="19">
        <v>189</v>
      </c>
      <c r="V107" s="19">
        <v>2348</v>
      </c>
      <c r="W107" s="19">
        <v>10100</v>
      </c>
      <c r="X107" s="19">
        <v>1842</v>
      </c>
      <c r="Y107" s="23" t="s">
        <v>646</v>
      </c>
      <c r="Z107" s="24">
        <v>15130</v>
      </c>
      <c r="AA107" s="24">
        <v>389144</v>
      </c>
    </row>
    <row r="108" spans="1:27" ht="28.5">
      <c r="A108" s="15" t="s">
        <v>217</v>
      </c>
      <c r="B108" s="15" t="s">
        <v>59</v>
      </c>
      <c r="C108" s="16">
        <v>10561</v>
      </c>
      <c r="D108" s="17">
        <v>437341</v>
      </c>
      <c r="E108" s="18">
        <v>317722</v>
      </c>
      <c r="F108" s="19">
        <v>8160</v>
      </c>
      <c r="G108" s="20">
        <v>763223</v>
      </c>
      <c r="H108" s="19">
        <v>3129</v>
      </c>
      <c r="I108" s="19">
        <v>44922</v>
      </c>
      <c r="J108" s="19">
        <v>5223</v>
      </c>
      <c r="K108" s="19">
        <v>3961</v>
      </c>
      <c r="L108" s="19"/>
      <c r="M108" s="22"/>
      <c r="N108" s="20">
        <v>57235</v>
      </c>
      <c r="O108" s="19"/>
      <c r="P108" s="19">
        <v>2578</v>
      </c>
      <c r="Q108" s="25" t="s">
        <v>496</v>
      </c>
      <c r="R108" s="20">
        <v>2578</v>
      </c>
      <c r="S108" s="19"/>
      <c r="T108" s="19">
        <v>3955</v>
      </c>
      <c r="U108" s="19">
        <v>804</v>
      </c>
      <c r="V108" s="19">
        <v>41805</v>
      </c>
      <c r="W108" s="19"/>
      <c r="X108" s="19">
        <v>1410</v>
      </c>
      <c r="Y108" s="23" t="s">
        <v>606</v>
      </c>
      <c r="Z108" s="24">
        <v>47974</v>
      </c>
      <c r="AA108" s="24">
        <v>871010</v>
      </c>
    </row>
    <row r="109" spans="1:27" ht="14.25">
      <c r="A109" s="15" t="s">
        <v>268</v>
      </c>
      <c r="B109" s="15" t="s">
        <v>122</v>
      </c>
      <c r="C109" s="16">
        <v>10383</v>
      </c>
      <c r="D109" s="17">
        <v>407185</v>
      </c>
      <c r="E109" s="18">
        <v>189996</v>
      </c>
      <c r="F109" s="19"/>
      <c r="G109" s="20">
        <v>597181</v>
      </c>
      <c r="H109" s="19">
        <v>6297</v>
      </c>
      <c r="I109" s="19">
        <v>41741</v>
      </c>
      <c r="J109" s="19">
        <v>4392</v>
      </c>
      <c r="K109" s="19">
        <v>1249</v>
      </c>
      <c r="L109" s="19"/>
      <c r="M109" s="25"/>
      <c r="N109" s="20">
        <v>53679</v>
      </c>
      <c r="O109" s="19"/>
      <c r="P109" s="19">
        <v>32583</v>
      </c>
      <c r="Q109" s="25" t="s">
        <v>419</v>
      </c>
      <c r="R109" s="20">
        <v>32583</v>
      </c>
      <c r="S109" s="19"/>
      <c r="T109" s="19">
        <v>2588</v>
      </c>
      <c r="U109" s="19">
        <v>3168</v>
      </c>
      <c r="V109" s="19"/>
      <c r="W109" s="19"/>
      <c r="X109" s="19"/>
      <c r="Y109" s="26"/>
      <c r="Z109" s="24">
        <v>5756</v>
      </c>
      <c r="AA109" s="24">
        <v>689199</v>
      </c>
    </row>
    <row r="110" spans="1:27" ht="42.75">
      <c r="A110" s="15" t="s">
        <v>140</v>
      </c>
      <c r="B110" s="15" t="s">
        <v>72</v>
      </c>
      <c r="C110" s="16">
        <v>10368</v>
      </c>
      <c r="D110" s="17">
        <v>209894</v>
      </c>
      <c r="E110" s="18">
        <v>261044</v>
      </c>
      <c r="F110" s="19"/>
      <c r="G110" s="20">
        <v>470938</v>
      </c>
      <c r="H110" s="19">
        <v>483</v>
      </c>
      <c r="I110" s="19">
        <v>25422</v>
      </c>
      <c r="J110" s="19">
        <v>717</v>
      </c>
      <c r="K110" s="19">
        <v>13198</v>
      </c>
      <c r="L110" s="19"/>
      <c r="M110" s="22"/>
      <c r="N110" s="20">
        <v>39820</v>
      </c>
      <c r="O110" s="19"/>
      <c r="P110" s="19">
        <v>2244</v>
      </c>
      <c r="Q110" s="22" t="s">
        <v>675</v>
      </c>
      <c r="R110" s="20">
        <v>2244</v>
      </c>
      <c r="S110" s="19">
        <v>936</v>
      </c>
      <c r="T110" s="19">
        <v>10622</v>
      </c>
      <c r="U110" s="19">
        <v>411</v>
      </c>
      <c r="V110" s="19">
        <v>3847</v>
      </c>
      <c r="W110" s="19"/>
      <c r="X110" s="19">
        <v>2381</v>
      </c>
      <c r="Y110" s="23" t="s">
        <v>569</v>
      </c>
      <c r="Z110" s="24">
        <v>18197</v>
      </c>
      <c r="AA110" s="24">
        <v>531199</v>
      </c>
    </row>
    <row r="111" spans="1:27" ht="14.25">
      <c r="A111" s="15" t="s">
        <v>246</v>
      </c>
      <c r="B111" s="15" t="s">
        <v>34</v>
      </c>
      <c r="C111" s="16">
        <v>10307</v>
      </c>
      <c r="D111" s="17">
        <v>262172</v>
      </c>
      <c r="E111" s="18">
        <v>181269</v>
      </c>
      <c r="F111" s="19">
        <v>550</v>
      </c>
      <c r="G111" s="20">
        <v>443991</v>
      </c>
      <c r="H111" s="19">
        <v>1774</v>
      </c>
      <c r="I111" s="19">
        <v>31620</v>
      </c>
      <c r="J111" s="19">
        <v>154</v>
      </c>
      <c r="K111" s="19">
        <v>9518</v>
      </c>
      <c r="L111" s="19"/>
      <c r="M111" s="25"/>
      <c r="N111" s="20">
        <v>43066</v>
      </c>
      <c r="O111" s="19"/>
      <c r="P111" s="19">
        <v>2000</v>
      </c>
      <c r="Q111" s="25" t="s">
        <v>419</v>
      </c>
      <c r="R111" s="20">
        <v>2000</v>
      </c>
      <c r="S111" s="19"/>
      <c r="T111" s="19">
        <v>1524</v>
      </c>
      <c r="U111" s="19">
        <v>8376</v>
      </c>
      <c r="V111" s="19">
        <v>1368</v>
      </c>
      <c r="W111" s="19"/>
      <c r="X111" s="19">
        <v>2292</v>
      </c>
      <c r="Y111" s="23" t="s">
        <v>401</v>
      </c>
      <c r="Z111" s="24">
        <v>13560</v>
      </c>
      <c r="AA111" s="24">
        <v>502617</v>
      </c>
    </row>
    <row r="112" spans="1:27" ht="42.75">
      <c r="A112" s="15" t="s">
        <v>278</v>
      </c>
      <c r="B112" s="15" t="s">
        <v>279</v>
      </c>
      <c r="C112" s="16">
        <v>10176</v>
      </c>
      <c r="D112" s="17">
        <v>268377</v>
      </c>
      <c r="E112" s="18">
        <v>223957</v>
      </c>
      <c r="F112" s="19"/>
      <c r="G112" s="20">
        <v>492334</v>
      </c>
      <c r="H112" s="19">
        <v>2153</v>
      </c>
      <c r="I112" s="19">
        <v>28454</v>
      </c>
      <c r="J112" s="19">
        <v>1913</v>
      </c>
      <c r="K112" s="19">
        <v>3096</v>
      </c>
      <c r="L112" s="19"/>
      <c r="M112" s="25" t="s">
        <v>412</v>
      </c>
      <c r="N112" s="20">
        <v>35616</v>
      </c>
      <c r="O112" s="19"/>
      <c r="P112" s="19"/>
      <c r="Q112" s="25" t="s">
        <v>412</v>
      </c>
      <c r="R112" s="20"/>
      <c r="S112" s="19"/>
      <c r="T112" s="19">
        <v>10383</v>
      </c>
      <c r="U112" s="19">
        <v>474</v>
      </c>
      <c r="V112" s="19">
        <v>2410</v>
      </c>
      <c r="W112" s="19">
        <v>2235</v>
      </c>
      <c r="X112" s="19">
        <v>16281</v>
      </c>
      <c r="Y112" s="23" t="s">
        <v>637</v>
      </c>
      <c r="Z112" s="24">
        <v>31783</v>
      </c>
      <c r="AA112" s="24">
        <v>559733</v>
      </c>
    </row>
    <row r="113" spans="1:27" ht="42.75">
      <c r="A113" s="15" t="s">
        <v>225</v>
      </c>
      <c r="B113" s="15" t="s">
        <v>55</v>
      </c>
      <c r="C113" s="16">
        <v>10082</v>
      </c>
      <c r="D113" s="17">
        <v>1045032</v>
      </c>
      <c r="E113" s="18">
        <v>372201</v>
      </c>
      <c r="F113" s="19"/>
      <c r="G113" s="20">
        <v>1417233</v>
      </c>
      <c r="H113" s="19">
        <v>9587</v>
      </c>
      <c r="I113" s="19">
        <v>66299</v>
      </c>
      <c r="J113" s="19">
        <v>2037</v>
      </c>
      <c r="K113" s="19">
        <v>7724</v>
      </c>
      <c r="L113" s="19">
        <v>1598</v>
      </c>
      <c r="M113" s="25" t="s">
        <v>409</v>
      </c>
      <c r="N113" s="20">
        <v>87245</v>
      </c>
      <c r="O113" s="19">
        <v>3066</v>
      </c>
      <c r="P113" s="19">
        <v>3400</v>
      </c>
      <c r="Q113" s="22" t="s">
        <v>426</v>
      </c>
      <c r="R113" s="20">
        <v>6466</v>
      </c>
      <c r="S113" s="19"/>
      <c r="T113" s="19">
        <v>16104</v>
      </c>
      <c r="U113" s="19">
        <v>538</v>
      </c>
      <c r="V113" s="19">
        <v>40646</v>
      </c>
      <c r="W113" s="19">
        <v>3000</v>
      </c>
      <c r="X113" s="19">
        <v>1285</v>
      </c>
      <c r="Y113" s="23" t="s">
        <v>611</v>
      </c>
      <c r="Z113" s="24">
        <v>61573</v>
      </c>
      <c r="AA113" s="24">
        <v>1572517</v>
      </c>
    </row>
    <row r="114" spans="1:27" ht="14.25">
      <c r="A114" s="15" t="s">
        <v>149</v>
      </c>
      <c r="B114" s="15" t="s">
        <v>150</v>
      </c>
      <c r="C114" s="16">
        <v>9642</v>
      </c>
      <c r="D114" s="17">
        <v>409530</v>
      </c>
      <c r="E114" s="18">
        <v>133723</v>
      </c>
      <c r="F114" s="19"/>
      <c r="G114" s="20">
        <v>543253</v>
      </c>
      <c r="H114" s="19">
        <v>3586</v>
      </c>
      <c r="I114" s="19"/>
      <c r="J114" s="19">
        <v>3487</v>
      </c>
      <c r="K114" s="19">
        <v>4016</v>
      </c>
      <c r="L114" s="19"/>
      <c r="M114" s="22"/>
      <c r="N114" s="20">
        <v>11089</v>
      </c>
      <c r="O114" s="19"/>
      <c r="P114" s="19">
        <v>1345</v>
      </c>
      <c r="Q114" s="22"/>
      <c r="R114" s="20">
        <v>1345</v>
      </c>
      <c r="S114" s="19">
        <v>5668</v>
      </c>
      <c r="T114" s="19">
        <v>5826</v>
      </c>
      <c r="U114" s="19">
        <v>16636</v>
      </c>
      <c r="V114" s="19">
        <v>12656</v>
      </c>
      <c r="W114" s="19">
        <v>10660</v>
      </c>
      <c r="X114" s="19"/>
      <c r="Y114" s="23"/>
      <c r="Z114" s="24">
        <v>51446</v>
      </c>
      <c r="AA114" s="24">
        <v>607133</v>
      </c>
    </row>
    <row r="115" spans="1:27" ht="28.5">
      <c r="A115" s="15" t="s">
        <v>289</v>
      </c>
      <c r="B115" s="15" t="s">
        <v>190</v>
      </c>
      <c r="C115" s="16">
        <v>9605</v>
      </c>
      <c r="D115" s="17">
        <v>1188204</v>
      </c>
      <c r="E115" s="18">
        <v>118110</v>
      </c>
      <c r="F115" s="19"/>
      <c r="G115" s="20">
        <v>1306314</v>
      </c>
      <c r="H115" s="19">
        <v>252</v>
      </c>
      <c r="I115" s="19">
        <v>69508</v>
      </c>
      <c r="J115" s="19">
        <v>9142</v>
      </c>
      <c r="K115" s="19">
        <v>20254</v>
      </c>
      <c r="L115" s="19"/>
      <c r="M115" s="22"/>
      <c r="N115" s="20">
        <v>99156</v>
      </c>
      <c r="O115" s="19"/>
      <c r="P115" s="19">
        <v>1400</v>
      </c>
      <c r="Q115" s="22"/>
      <c r="R115" s="20">
        <v>1400</v>
      </c>
      <c r="S115" s="19"/>
      <c r="T115" s="19">
        <v>8281</v>
      </c>
      <c r="U115" s="19">
        <v>3369</v>
      </c>
      <c r="V115" s="19">
        <v>461</v>
      </c>
      <c r="W115" s="19">
        <v>987</v>
      </c>
      <c r="X115" s="19">
        <v>840</v>
      </c>
      <c r="Y115" s="23" t="s">
        <v>641</v>
      </c>
      <c r="Z115" s="24">
        <v>13938</v>
      </c>
      <c r="AA115" s="24">
        <v>1420808</v>
      </c>
    </row>
    <row r="116" spans="1:27" ht="28.5">
      <c r="A116" s="15" t="s">
        <v>231</v>
      </c>
      <c r="B116" s="15" t="s">
        <v>57</v>
      </c>
      <c r="C116" s="16">
        <v>9235</v>
      </c>
      <c r="D116" s="17">
        <v>418016</v>
      </c>
      <c r="E116" s="18">
        <v>253975</v>
      </c>
      <c r="F116" s="19"/>
      <c r="G116" s="20">
        <v>671991</v>
      </c>
      <c r="H116" s="19"/>
      <c r="I116" s="19">
        <v>32743</v>
      </c>
      <c r="J116" s="19">
        <v>1805</v>
      </c>
      <c r="K116" s="19">
        <v>8430</v>
      </c>
      <c r="L116" s="19"/>
      <c r="M116" s="25" t="s">
        <v>406</v>
      </c>
      <c r="N116" s="20">
        <v>42978</v>
      </c>
      <c r="O116" s="19"/>
      <c r="P116" s="19">
        <v>2000</v>
      </c>
      <c r="Q116" s="22" t="s">
        <v>406</v>
      </c>
      <c r="R116" s="20">
        <v>2000</v>
      </c>
      <c r="S116" s="19"/>
      <c r="T116" s="19">
        <v>10895</v>
      </c>
      <c r="U116" s="19">
        <v>985</v>
      </c>
      <c r="V116" s="19"/>
      <c r="W116" s="19"/>
      <c r="X116" s="19">
        <v>1502</v>
      </c>
      <c r="Y116" s="23" t="s">
        <v>615</v>
      </c>
      <c r="Z116" s="24">
        <v>13382</v>
      </c>
      <c r="AA116" s="24">
        <v>730351</v>
      </c>
    </row>
    <row r="117" spans="1:27" ht="14.25">
      <c r="A117" s="15" t="s">
        <v>128</v>
      </c>
      <c r="B117" s="15" t="s">
        <v>66</v>
      </c>
      <c r="C117" s="16">
        <v>9175</v>
      </c>
      <c r="D117" s="17">
        <v>610236</v>
      </c>
      <c r="E117" s="18">
        <v>246816</v>
      </c>
      <c r="F117" s="19"/>
      <c r="G117" s="20">
        <v>857052</v>
      </c>
      <c r="H117" s="19"/>
      <c r="I117" s="19">
        <v>46147</v>
      </c>
      <c r="J117" s="19">
        <v>3076</v>
      </c>
      <c r="K117" s="19">
        <v>5295</v>
      </c>
      <c r="L117" s="19"/>
      <c r="M117" s="25" t="s">
        <v>448</v>
      </c>
      <c r="N117" s="20">
        <v>54518</v>
      </c>
      <c r="O117" s="19">
        <v>5696</v>
      </c>
      <c r="P117" s="19">
        <v>2714</v>
      </c>
      <c r="Q117" s="25" t="s">
        <v>448</v>
      </c>
      <c r="R117" s="20">
        <v>8410</v>
      </c>
      <c r="S117" s="19"/>
      <c r="T117" s="19">
        <v>3340</v>
      </c>
      <c r="U117" s="19">
        <v>652</v>
      </c>
      <c r="V117" s="19">
        <v>13730</v>
      </c>
      <c r="W117" s="19"/>
      <c r="X117" s="19">
        <v>461</v>
      </c>
      <c r="Y117" s="23" t="s">
        <v>448</v>
      </c>
      <c r="Z117" s="24">
        <v>18183</v>
      </c>
      <c r="AA117" s="24">
        <v>938163</v>
      </c>
    </row>
    <row r="118" spans="1:27" ht="14.25">
      <c r="A118" s="15" t="s">
        <v>130</v>
      </c>
      <c r="B118" s="15" t="s">
        <v>32</v>
      </c>
      <c r="C118" s="16">
        <v>9126</v>
      </c>
      <c r="D118" s="17">
        <v>476624</v>
      </c>
      <c r="E118" s="18">
        <v>158466</v>
      </c>
      <c r="F118" s="19"/>
      <c r="G118" s="20">
        <v>635090</v>
      </c>
      <c r="H118" s="19">
        <v>2435</v>
      </c>
      <c r="I118" s="19">
        <v>45113</v>
      </c>
      <c r="J118" s="19">
        <v>5295</v>
      </c>
      <c r="K118" s="19">
        <v>4431</v>
      </c>
      <c r="L118" s="19"/>
      <c r="M118" s="25"/>
      <c r="N118" s="20">
        <v>57274</v>
      </c>
      <c r="O118" s="19"/>
      <c r="P118" s="19"/>
      <c r="Q118" s="25"/>
      <c r="R118" s="20"/>
      <c r="S118" s="19"/>
      <c r="T118" s="19">
        <v>5590</v>
      </c>
      <c r="U118" s="19"/>
      <c r="V118" s="19">
        <v>1156</v>
      </c>
      <c r="W118" s="19"/>
      <c r="X118" s="19">
        <v>341</v>
      </c>
      <c r="Y118" s="26" t="s">
        <v>564</v>
      </c>
      <c r="Z118" s="24">
        <v>7087</v>
      </c>
      <c r="AA118" s="24">
        <v>699451</v>
      </c>
    </row>
    <row r="119" spans="1:27" ht="28.5">
      <c r="A119" s="15" t="s">
        <v>82</v>
      </c>
      <c r="B119" s="15" t="s">
        <v>83</v>
      </c>
      <c r="C119" s="16">
        <v>9119</v>
      </c>
      <c r="D119" s="17">
        <v>351558</v>
      </c>
      <c r="E119" s="18">
        <v>61418</v>
      </c>
      <c r="F119" s="19"/>
      <c r="G119" s="20">
        <v>412976</v>
      </c>
      <c r="H119" s="19">
        <v>1427</v>
      </c>
      <c r="I119" s="19">
        <v>56011</v>
      </c>
      <c r="J119" s="19">
        <v>3807</v>
      </c>
      <c r="K119" s="19">
        <v>4301</v>
      </c>
      <c r="L119" s="19"/>
      <c r="M119" s="19"/>
      <c r="N119" s="20">
        <v>65546</v>
      </c>
      <c r="O119" s="19"/>
      <c r="P119" s="19">
        <v>3349</v>
      </c>
      <c r="Q119" s="22"/>
      <c r="R119" s="20">
        <v>3349</v>
      </c>
      <c r="S119" s="19"/>
      <c r="T119" s="19">
        <v>1336</v>
      </c>
      <c r="U119" s="19">
        <v>274</v>
      </c>
      <c r="V119" s="19">
        <v>570</v>
      </c>
      <c r="W119" s="19">
        <v>1275</v>
      </c>
      <c r="X119" s="19">
        <v>5767</v>
      </c>
      <c r="Y119" s="23" t="s">
        <v>540</v>
      </c>
      <c r="Z119" s="24">
        <v>9222</v>
      </c>
      <c r="AA119" s="24">
        <v>491093</v>
      </c>
    </row>
    <row r="120" spans="1:27" ht="14.25">
      <c r="A120" s="15" t="s">
        <v>53</v>
      </c>
      <c r="B120" s="15" t="s">
        <v>22</v>
      </c>
      <c r="C120" s="16">
        <v>8902</v>
      </c>
      <c r="D120" s="17">
        <v>508579</v>
      </c>
      <c r="E120" s="18">
        <v>236611</v>
      </c>
      <c r="F120" s="19"/>
      <c r="G120" s="20">
        <v>745190</v>
      </c>
      <c r="H120" s="19">
        <v>1138</v>
      </c>
      <c r="I120" s="19">
        <v>40033</v>
      </c>
      <c r="J120" s="19">
        <v>5518</v>
      </c>
      <c r="K120" s="19">
        <v>6614</v>
      </c>
      <c r="L120" s="19"/>
      <c r="M120" s="22"/>
      <c r="N120" s="20">
        <v>53303</v>
      </c>
      <c r="O120" s="19"/>
      <c r="P120" s="19">
        <v>3400</v>
      </c>
      <c r="Q120" s="22"/>
      <c r="R120" s="20">
        <v>3400</v>
      </c>
      <c r="S120" s="19"/>
      <c r="T120" s="19">
        <v>6681</v>
      </c>
      <c r="U120" s="19">
        <v>5725</v>
      </c>
      <c r="V120" s="19">
        <v>7868</v>
      </c>
      <c r="W120" s="19">
        <v>1700</v>
      </c>
      <c r="X120" s="19">
        <v>2600</v>
      </c>
      <c r="Y120" s="23" t="s">
        <v>418</v>
      </c>
      <c r="Z120" s="24">
        <v>24574</v>
      </c>
      <c r="AA120" s="24">
        <v>826467</v>
      </c>
    </row>
    <row r="121" spans="1:27" ht="14.25">
      <c r="A121" s="15" t="s">
        <v>12</v>
      </c>
      <c r="B121" s="15" t="s">
        <v>13</v>
      </c>
      <c r="C121" s="16">
        <v>8786</v>
      </c>
      <c r="D121" s="17">
        <v>564728</v>
      </c>
      <c r="E121" s="18">
        <v>193483</v>
      </c>
      <c r="F121" s="19"/>
      <c r="G121" s="20">
        <v>758211</v>
      </c>
      <c r="H121" s="19">
        <v>3192</v>
      </c>
      <c r="I121" s="19">
        <v>41940</v>
      </c>
      <c r="J121" s="19">
        <v>3250</v>
      </c>
      <c r="K121" s="19">
        <v>3767</v>
      </c>
      <c r="L121" s="19"/>
      <c r="M121" s="25"/>
      <c r="N121" s="20">
        <v>52149</v>
      </c>
      <c r="O121" s="19"/>
      <c r="P121" s="19"/>
      <c r="Q121" s="25"/>
      <c r="R121" s="20"/>
      <c r="S121" s="19"/>
      <c r="T121" s="19">
        <v>4728</v>
      </c>
      <c r="U121" s="19">
        <v>398</v>
      </c>
      <c r="V121" s="19">
        <v>127</v>
      </c>
      <c r="W121" s="19"/>
      <c r="X121" s="19">
        <v>3235</v>
      </c>
      <c r="Y121" s="26" t="s">
        <v>514</v>
      </c>
      <c r="Z121" s="24">
        <v>8488</v>
      </c>
      <c r="AA121" s="24">
        <v>818848</v>
      </c>
    </row>
    <row r="122" spans="1:27" ht="28.5">
      <c r="A122" s="15" t="s">
        <v>331</v>
      </c>
      <c r="B122" s="15" t="s">
        <v>204</v>
      </c>
      <c r="C122" s="16">
        <v>8664</v>
      </c>
      <c r="D122" s="17">
        <v>101658</v>
      </c>
      <c r="E122" s="18">
        <v>13210</v>
      </c>
      <c r="F122" s="19"/>
      <c r="G122" s="20">
        <v>114868</v>
      </c>
      <c r="H122" s="19">
        <v>377</v>
      </c>
      <c r="I122" s="19">
        <v>11377</v>
      </c>
      <c r="J122" s="19">
        <v>2991</v>
      </c>
      <c r="K122" s="19">
        <v>233</v>
      </c>
      <c r="L122" s="19"/>
      <c r="M122" s="25"/>
      <c r="N122" s="20">
        <v>14978</v>
      </c>
      <c r="O122" s="19"/>
      <c r="P122" s="19"/>
      <c r="Q122" s="25"/>
      <c r="R122" s="20"/>
      <c r="S122" s="19"/>
      <c r="T122" s="19">
        <v>1587</v>
      </c>
      <c r="U122" s="19"/>
      <c r="V122" s="19">
        <v>1800</v>
      </c>
      <c r="W122" s="19"/>
      <c r="X122" s="19">
        <v>1531</v>
      </c>
      <c r="Y122" s="26" t="s">
        <v>665</v>
      </c>
      <c r="Z122" s="24">
        <v>4918</v>
      </c>
      <c r="AA122" s="24">
        <v>134764</v>
      </c>
    </row>
    <row r="123" spans="1:27" ht="28.5">
      <c r="A123" s="15" t="s">
        <v>335</v>
      </c>
      <c r="B123" s="15" t="s">
        <v>113</v>
      </c>
      <c r="C123" s="16">
        <v>8622</v>
      </c>
      <c r="D123" s="17">
        <v>316431</v>
      </c>
      <c r="E123" s="18">
        <v>114634</v>
      </c>
      <c r="F123" s="19"/>
      <c r="G123" s="20">
        <v>431065</v>
      </c>
      <c r="H123" s="19">
        <v>1421</v>
      </c>
      <c r="I123" s="19">
        <v>22740</v>
      </c>
      <c r="J123" s="19">
        <v>1854</v>
      </c>
      <c r="K123" s="19">
        <v>883</v>
      </c>
      <c r="L123" s="19"/>
      <c r="M123" s="25"/>
      <c r="N123" s="20">
        <v>26898</v>
      </c>
      <c r="O123" s="19"/>
      <c r="P123" s="19"/>
      <c r="Q123" s="22"/>
      <c r="R123" s="20"/>
      <c r="S123" s="19">
        <v>144</v>
      </c>
      <c r="T123" s="19">
        <v>8549</v>
      </c>
      <c r="U123" s="19">
        <v>3605</v>
      </c>
      <c r="V123" s="19"/>
      <c r="W123" s="19"/>
      <c r="X123" s="19">
        <v>385374</v>
      </c>
      <c r="Y123" s="23" t="s">
        <v>668</v>
      </c>
      <c r="Z123" s="36">
        <v>397672</v>
      </c>
      <c r="AA123" s="36">
        <v>855635</v>
      </c>
    </row>
    <row r="124" spans="1:27" ht="14.25">
      <c r="A124" s="15" t="s">
        <v>51</v>
      </c>
      <c r="B124" s="15" t="s">
        <v>52</v>
      </c>
      <c r="C124" s="16">
        <v>8471</v>
      </c>
      <c r="D124" s="17">
        <v>340698</v>
      </c>
      <c r="E124" s="18">
        <v>228321</v>
      </c>
      <c r="F124" s="19"/>
      <c r="G124" s="20">
        <v>569019</v>
      </c>
      <c r="H124" s="19">
        <v>6038</v>
      </c>
      <c r="I124" s="19">
        <v>35475</v>
      </c>
      <c r="J124" s="19">
        <v>1501</v>
      </c>
      <c r="K124" s="19">
        <v>3772</v>
      </c>
      <c r="L124" s="19"/>
      <c r="M124" s="25"/>
      <c r="N124" s="20">
        <v>46786</v>
      </c>
      <c r="O124" s="19">
        <v>1400</v>
      </c>
      <c r="P124" s="19">
        <v>2000</v>
      </c>
      <c r="Q124" s="25"/>
      <c r="R124" s="20">
        <v>3400</v>
      </c>
      <c r="S124" s="19"/>
      <c r="T124" s="19">
        <v>11126</v>
      </c>
      <c r="U124" s="19">
        <v>168</v>
      </c>
      <c r="V124" s="19">
        <v>7340</v>
      </c>
      <c r="W124" s="19"/>
      <c r="X124" s="19">
        <v>3857</v>
      </c>
      <c r="Y124" s="23" t="s">
        <v>529</v>
      </c>
      <c r="Z124" s="24">
        <v>22491</v>
      </c>
      <c r="AA124" s="24">
        <v>641696</v>
      </c>
    </row>
    <row r="125" spans="1:27" ht="14.25">
      <c r="A125" s="15" t="s">
        <v>193</v>
      </c>
      <c r="B125" s="15" t="s">
        <v>46</v>
      </c>
      <c r="C125" s="16">
        <v>8447</v>
      </c>
      <c r="D125" s="17">
        <v>135792</v>
      </c>
      <c r="E125" s="18">
        <v>102301</v>
      </c>
      <c r="F125" s="19"/>
      <c r="G125" s="20">
        <v>238093</v>
      </c>
      <c r="H125" s="19">
        <v>1796</v>
      </c>
      <c r="I125" s="19">
        <v>22030</v>
      </c>
      <c r="J125" s="19">
        <v>822</v>
      </c>
      <c r="K125" s="19">
        <v>8741</v>
      </c>
      <c r="L125" s="19"/>
      <c r="M125" s="25"/>
      <c r="N125" s="20">
        <v>33389</v>
      </c>
      <c r="O125" s="19"/>
      <c r="P125" s="19">
        <v>3400</v>
      </c>
      <c r="Q125" s="22" t="s">
        <v>435</v>
      </c>
      <c r="R125" s="20">
        <v>3400</v>
      </c>
      <c r="S125" s="19"/>
      <c r="T125" s="19">
        <v>4447</v>
      </c>
      <c r="U125" s="19">
        <v>133</v>
      </c>
      <c r="V125" s="19">
        <v>168</v>
      </c>
      <c r="W125" s="19"/>
      <c r="X125" s="19"/>
      <c r="Y125" s="23"/>
      <c r="Z125" s="24">
        <v>4748</v>
      </c>
      <c r="AA125" s="24">
        <v>279630</v>
      </c>
    </row>
    <row r="126" spans="1:27" ht="28.5">
      <c r="A126" s="15" t="s">
        <v>298</v>
      </c>
      <c r="B126" s="15" t="s">
        <v>39</v>
      </c>
      <c r="C126" s="16">
        <v>8428</v>
      </c>
      <c r="D126" s="17">
        <v>464112</v>
      </c>
      <c r="E126" s="18">
        <v>177689</v>
      </c>
      <c r="F126" s="19"/>
      <c r="G126" s="20">
        <v>641801</v>
      </c>
      <c r="H126" s="19">
        <v>692</v>
      </c>
      <c r="I126" s="19">
        <v>29189</v>
      </c>
      <c r="J126" s="19">
        <v>676</v>
      </c>
      <c r="K126" s="19">
        <v>5816</v>
      </c>
      <c r="L126" s="19"/>
      <c r="M126" s="25"/>
      <c r="N126" s="20">
        <v>36373</v>
      </c>
      <c r="O126" s="19"/>
      <c r="P126" s="19">
        <v>3400</v>
      </c>
      <c r="Q126" s="25" t="s">
        <v>681</v>
      </c>
      <c r="R126" s="20">
        <v>3400</v>
      </c>
      <c r="S126" s="19"/>
      <c r="T126" s="19">
        <v>5889</v>
      </c>
      <c r="U126" s="19"/>
      <c r="V126" s="19">
        <v>2972</v>
      </c>
      <c r="W126" s="19">
        <v>22564</v>
      </c>
      <c r="X126" s="19">
        <v>901</v>
      </c>
      <c r="Y126" s="23" t="s">
        <v>647</v>
      </c>
      <c r="Z126" s="24">
        <v>32326</v>
      </c>
      <c r="AA126" s="24">
        <v>713900</v>
      </c>
    </row>
    <row r="127" spans="1:27" ht="57">
      <c r="A127" s="15" t="s">
        <v>117</v>
      </c>
      <c r="B127" s="15" t="s">
        <v>118</v>
      </c>
      <c r="C127" s="16">
        <v>8291</v>
      </c>
      <c r="D127" s="17">
        <v>434856</v>
      </c>
      <c r="E127" s="18">
        <v>31320</v>
      </c>
      <c r="F127" s="19"/>
      <c r="G127" s="20">
        <v>466176</v>
      </c>
      <c r="H127" s="19">
        <v>1091</v>
      </c>
      <c r="I127" s="19">
        <v>53851</v>
      </c>
      <c r="J127" s="19">
        <v>4610</v>
      </c>
      <c r="K127" s="19">
        <v>10732</v>
      </c>
      <c r="L127" s="19"/>
      <c r="M127" s="22"/>
      <c r="N127" s="20">
        <v>70284</v>
      </c>
      <c r="O127" s="19"/>
      <c r="P127" s="19">
        <v>3400</v>
      </c>
      <c r="Q127" s="22" t="s">
        <v>476</v>
      </c>
      <c r="R127" s="20">
        <v>3400</v>
      </c>
      <c r="S127" s="19"/>
      <c r="T127" s="19">
        <v>2736</v>
      </c>
      <c r="U127" s="19"/>
      <c r="V127" s="19">
        <v>9636</v>
      </c>
      <c r="W127" s="19"/>
      <c r="X127" s="19">
        <v>5240</v>
      </c>
      <c r="Y127" s="23" t="s">
        <v>558</v>
      </c>
      <c r="Z127" s="24">
        <v>17612</v>
      </c>
      <c r="AA127" s="24">
        <v>557472</v>
      </c>
    </row>
    <row r="128" spans="1:27" ht="14.25">
      <c r="A128" s="15" t="s">
        <v>99</v>
      </c>
      <c r="B128" s="15" t="s">
        <v>70</v>
      </c>
      <c r="C128" s="16">
        <v>7724</v>
      </c>
      <c r="D128" s="17">
        <v>455182</v>
      </c>
      <c r="E128" s="18">
        <v>480895</v>
      </c>
      <c r="F128" s="19"/>
      <c r="G128" s="20">
        <v>936077</v>
      </c>
      <c r="H128" s="19">
        <v>6249</v>
      </c>
      <c r="I128" s="19">
        <v>61147</v>
      </c>
      <c r="J128" s="19">
        <v>3468</v>
      </c>
      <c r="K128" s="19">
        <v>3580</v>
      </c>
      <c r="L128" s="19"/>
      <c r="M128" s="22"/>
      <c r="N128" s="20">
        <v>74444</v>
      </c>
      <c r="O128" s="19"/>
      <c r="P128" s="19">
        <v>942</v>
      </c>
      <c r="Q128" s="22" t="s">
        <v>416</v>
      </c>
      <c r="R128" s="20">
        <v>942</v>
      </c>
      <c r="S128" s="19"/>
      <c r="T128" s="19">
        <v>5314</v>
      </c>
      <c r="U128" s="19">
        <v>1074</v>
      </c>
      <c r="V128" s="19">
        <v>36</v>
      </c>
      <c r="W128" s="19"/>
      <c r="X128" s="19">
        <v>3266</v>
      </c>
      <c r="Y128" s="23" t="s">
        <v>365</v>
      </c>
      <c r="Z128" s="24">
        <v>9690</v>
      </c>
      <c r="AA128" s="24">
        <v>1021153</v>
      </c>
    </row>
    <row r="129" spans="1:27" ht="28.5">
      <c r="A129" s="15" t="s">
        <v>75</v>
      </c>
      <c r="B129" s="15" t="s">
        <v>68</v>
      </c>
      <c r="C129" s="16">
        <v>7579</v>
      </c>
      <c r="D129" s="17">
        <v>187120</v>
      </c>
      <c r="E129" s="18">
        <v>71904</v>
      </c>
      <c r="F129" s="19"/>
      <c r="G129" s="20">
        <v>259024</v>
      </c>
      <c r="H129" s="19">
        <v>170</v>
      </c>
      <c r="I129" s="19">
        <v>24002</v>
      </c>
      <c r="J129" s="19">
        <v>1704</v>
      </c>
      <c r="K129" s="19">
        <v>372</v>
      </c>
      <c r="L129" s="19"/>
      <c r="M129" s="22"/>
      <c r="N129" s="20">
        <v>26248</v>
      </c>
      <c r="O129" s="19">
        <v>1908</v>
      </c>
      <c r="P129" s="19"/>
      <c r="Q129" s="22"/>
      <c r="R129" s="20">
        <v>1908</v>
      </c>
      <c r="S129" s="19"/>
      <c r="T129" s="19">
        <v>1042</v>
      </c>
      <c r="U129" s="19">
        <v>3097</v>
      </c>
      <c r="V129" s="19">
        <v>1521</v>
      </c>
      <c r="W129" s="19"/>
      <c r="X129" s="19">
        <v>400</v>
      </c>
      <c r="Y129" s="26" t="s">
        <v>537</v>
      </c>
      <c r="Z129" s="24">
        <v>6060</v>
      </c>
      <c r="AA129" s="24">
        <v>293240</v>
      </c>
    </row>
    <row r="130" spans="1:27" ht="14.25">
      <c r="A130" s="15" t="s">
        <v>306</v>
      </c>
      <c r="B130" s="15" t="s">
        <v>307</v>
      </c>
      <c r="C130" s="16">
        <v>7516</v>
      </c>
      <c r="D130" s="17">
        <v>356373</v>
      </c>
      <c r="E130" s="18">
        <v>174919</v>
      </c>
      <c r="F130" s="19"/>
      <c r="G130" s="20">
        <v>531292</v>
      </c>
      <c r="H130" s="19">
        <v>2951</v>
      </c>
      <c r="I130" s="19">
        <v>26188</v>
      </c>
      <c r="J130" s="19">
        <v>1059</v>
      </c>
      <c r="K130" s="19">
        <v>4073</v>
      </c>
      <c r="L130" s="19"/>
      <c r="M130" s="22"/>
      <c r="N130" s="20">
        <v>34271</v>
      </c>
      <c r="O130" s="19">
        <v>3400</v>
      </c>
      <c r="P130" s="19">
        <v>5494</v>
      </c>
      <c r="Q130" s="25"/>
      <c r="R130" s="20">
        <v>8894</v>
      </c>
      <c r="S130" s="19"/>
      <c r="T130" s="19">
        <v>2245</v>
      </c>
      <c r="U130" s="19">
        <v>8602</v>
      </c>
      <c r="V130" s="19">
        <v>12043</v>
      </c>
      <c r="W130" s="19">
        <v>15278</v>
      </c>
      <c r="X130" s="19">
        <v>4429</v>
      </c>
      <c r="Y130" s="23" t="s">
        <v>650</v>
      </c>
      <c r="Z130" s="24">
        <v>42597</v>
      </c>
      <c r="AA130" s="24">
        <v>617054</v>
      </c>
    </row>
    <row r="131" spans="1:27" ht="28.5">
      <c r="A131" s="15" t="s">
        <v>313</v>
      </c>
      <c r="B131" s="15" t="s">
        <v>55</v>
      </c>
      <c r="C131" s="16">
        <v>7503</v>
      </c>
      <c r="D131" s="17">
        <v>444901</v>
      </c>
      <c r="E131" s="18">
        <v>147165</v>
      </c>
      <c r="F131" s="19"/>
      <c r="G131" s="20">
        <v>592066</v>
      </c>
      <c r="H131" s="19">
        <v>1747</v>
      </c>
      <c r="I131" s="19">
        <v>39658</v>
      </c>
      <c r="J131" s="19">
        <v>3379</v>
      </c>
      <c r="K131" s="19">
        <v>274</v>
      </c>
      <c r="L131" s="19"/>
      <c r="M131" s="22"/>
      <c r="N131" s="20">
        <v>45058</v>
      </c>
      <c r="O131" s="19"/>
      <c r="P131" s="19"/>
      <c r="Q131" s="22"/>
      <c r="R131" s="20"/>
      <c r="S131" s="19"/>
      <c r="T131" s="19">
        <v>9029</v>
      </c>
      <c r="U131" s="19"/>
      <c r="V131" s="19"/>
      <c r="W131" s="19"/>
      <c r="X131" s="19">
        <v>1539</v>
      </c>
      <c r="Y131" s="26" t="s">
        <v>654</v>
      </c>
      <c r="Z131" s="24">
        <v>10568</v>
      </c>
      <c r="AA131" s="24">
        <v>647692</v>
      </c>
    </row>
    <row r="132" spans="1:27" ht="28.5">
      <c r="A132" s="15" t="s">
        <v>309</v>
      </c>
      <c r="B132" s="15" t="s">
        <v>83</v>
      </c>
      <c r="C132" s="16">
        <v>7093</v>
      </c>
      <c r="D132" s="17">
        <v>353168</v>
      </c>
      <c r="E132" s="18">
        <v>45167</v>
      </c>
      <c r="F132" s="19"/>
      <c r="G132" s="20">
        <v>398335</v>
      </c>
      <c r="H132" s="19">
        <v>93</v>
      </c>
      <c r="I132" s="19">
        <v>16802</v>
      </c>
      <c r="J132" s="19">
        <v>1200</v>
      </c>
      <c r="K132" s="19">
        <v>4497</v>
      </c>
      <c r="L132" s="19"/>
      <c r="M132" s="22"/>
      <c r="N132" s="20">
        <v>22592</v>
      </c>
      <c r="O132" s="19"/>
      <c r="P132" s="19">
        <v>2000</v>
      </c>
      <c r="Q132" s="22" t="s">
        <v>506</v>
      </c>
      <c r="R132" s="20">
        <v>2000</v>
      </c>
      <c r="S132" s="19"/>
      <c r="T132" s="19">
        <v>3185</v>
      </c>
      <c r="U132" s="19"/>
      <c r="V132" s="19">
        <v>405</v>
      </c>
      <c r="W132" s="19">
        <v>5165</v>
      </c>
      <c r="X132" s="19">
        <v>6897</v>
      </c>
      <c r="Y132" s="26" t="s">
        <v>651</v>
      </c>
      <c r="Z132" s="24">
        <v>15652</v>
      </c>
      <c r="AA132" s="24">
        <v>438579</v>
      </c>
    </row>
    <row r="133" spans="1:27" ht="28.5">
      <c r="A133" s="15" t="s">
        <v>63</v>
      </c>
      <c r="B133" s="15" t="s">
        <v>64</v>
      </c>
      <c r="C133" s="16">
        <v>7080</v>
      </c>
      <c r="D133" s="17">
        <v>339287</v>
      </c>
      <c r="E133" s="18">
        <v>141964</v>
      </c>
      <c r="F133" s="19"/>
      <c r="G133" s="20">
        <v>481251</v>
      </c>
      <c r="H133" s="19">
        <v>620</v>
      </c>
      <c r="I133" s="19">
        <v>37415</v>
      </c>
      <c r="J133" s="19">
        <v>2569</v>
      </c>
      <c r="K133" s="19">
        <v>4480</v>
      </c>
      <c r="L133" s="19"/>
      <c r="M133" s="25"/>
      <c r="N133" s="20">
        <v>45084</v>
      </c>
      <c r="O133" s="19"/>
      <c r="P133" s="19">
        <v>3400</v>
      </c>
      <c r="Q133" s="25" t="s">
        <v>467</v>
      </c>
      <c r="R133" s="20">
        <v>3400</v>
      </c>
      <c r="S133" s="19">
        <v>51</v>
      </c>
      <c r="T133" s="19">
        <v>2224</v>
      </c>
      <c r="U133" s="19">
        <v>573</v>
      </c>
      <c r="V133" s="19"/>
      <c r="W133" s="19"/>
      <c r="X133" s="19">
        <v>4795</v>
      </c>
      <c r="Y133" s="26" t="s">
        <v>534</v>
      </c>
      <c r="Z133" s="24">
        <v>7643</v>
      </c>
      <c r="AA133" s="24">
        <v>537378</v>
      </c>
    </row>
    <row r="134" spans="1:27" ht="42.75">
      <c r="A134" s="15" t="s">
        <v>126</v>
      </c>
      <c r="B134" s="15" t="s">
        <v>74</v>
      </c>
      <c r="C134" s="16">
        <v>7041</v>
      </c>
      <c r="D134" s="17">
        <v>670795</v>
      </c>
      <c r="E134" s="18">
        <v>273537</v>
      </c>
      <c r="F134" s="19"/>
      <c r="G134" s="20">
        <v>944332</v>
      </c>
      <c r="H134" s="19">
        <v>237</v>
      </c>
      <c r="I134" s="19">
        <v>41256</v>
      </c>
      <c r="J134" s="19">
        <v>27</v>
      </c>
      <c r="K134" s="19">
        <v>5204</v>
      </c>
      <c r="L134" s="19"/>
      <c r="M134" s="25" t="s">
        <v>447</v>
      </c>
      <c r="N134" s="20">
        <v>46724</v>
      </c>
      <c r="O134" s="19"/>
      <c r="P134" s="19"/>
      <c r="Q134" s="25"/>
      <c r="R134" s="20"/>
      <c r="S134" s="19"/>
      <c r="T134" s="19">
        <v>1501</v>
      </c>
      <c r="U134" s="19">
        <v>16047</v>
      </c>
      <c r="V134" s="19"/>
      <c r="W134" s="19"/>
      <c r="X134" s="19"/>
      <c r="Y134" s="23" t="s">
        <v>561</v>
      </c>
      <c r="Z134" s="24">
        <v>17548</v>
      </c>
      <c r="AA134" s="24">
        <v>1008604</v>
      </c>
    </row>
    <row r="135" spans="1:27" ht="28.5">
      <c r="A135" s="15" t="s">
        <v>54</v>
      </c>
      <c r="B135" s="15" t="s">
        <v>55</v>
      </c>
      <c r="C135" s="16">
        <v>6945</v>
      </c>
      <c r="D135" s="17">
        <v>268264</v>
      </c>
      <c r="E135" s="18"/>
      <c r="F135" s="19"/>
      <c r="G135" s="20">
        <v>268264</v>
      </c>
      <c r="H135" s="19">
        <v>2167</v>
      </c>
      <c r="I135" s="19">
        <v>19023</v>
      </c>
      <c r="J135" s="19">
        <v>1439</v>
      </c>
      <c r="K135" s="19">
        <v>2986</v>
      </c>
      <c r="L135" s="19"/>
      <c r="M135" s="25"/>
      <c r="N135" s="20">
        <v>25615</v>
      </c>
      <c r="O135" s="19"/>
      <c r="P135" s="19"/>
      <c r="Q135" s="25"/>
      <c r="R135" s="20"/>
      <c r="S135" s="19"/>
      <c r="T135" s="19">
        <v>382</v>
      </c>
      <c r="U135" s="19">
        <v>20</v>
      </c>
      <c r="V135" s="19"/>
      <c r="W135" s="19"/>
      <c r="X135" s="19">
        <v>2007</v>
      </c>
      <c r="Y135" s="23" t="s">
        <v>530</v>
      </c>
      <c r="Z135" s="24">
        <v>2409</v>
      </c>
      <c r="AA135" s="24">
        <v>296288</v>
      </c>
    </row>
    <row r="136" spans="1:27" ht="42.75">
      <c r="A136" s="15" t="s">
        <v>188</v>
      </c>
      <c r="B136" s="15" t="s">
        <v>170</v>
      </c>
      <c r="C136" s="16">
        <v>6761</v>
      </c>
      <c r="D136" s="17">
        <v>400507</v>
      </c>
      <c r="E136" s="18">
        <v>123140</v>
      </c>
      <c r="F136" s="19"/>
      <c r="G136" s="20">
        <v>523647</v>
      </c>
      <c r="H136" s="19">
        <v>2028</v>
      </c>
      <c r="I136" s="19">
        <v>11975</v>
      </c>
      <c r="J136" s="19">
        <v>1454</v>
      </c>
      <c r="K136" s="19">
        <v>5145</v>
      </c>
      <c r="L136" s="19"/>
      <c r="M136" s="25"/>
      <c r="N136" s="20">
        <v>20602</v>
      </c>
      <c r="O136" s="19"/>
      <c r="P136" s="19"/>
      <c r="Q136" s="25"/>
      <c r="R136" s="20"/>
      <c r="S136" s="19"/>
      <c r="T136" s="19">
        <v>5977</v>
      </c>
      <c r="U136" s="19">
        <v>182</v>
      </c>
      <c r="V136" s="19">
        <v>7203</v>
      </c>
      <c r="W136" s="19">
        <v>200</v>
      </c>
      <c r="X136" s="19">
        <v>13075</v>
      </c>
      <c r="Y136" s="23" t="s">
        <v>595</v>
      </c>
      <c r="Z136" s="24">
        <v>26637</v>
      </c>
      <c r="AA136" s="24">
        <v>570886</v>
      </c>
    </row>
    <row r="137" spans="1:27" ht="57">
      <c r="A137" s="15" t="s">
        <v>89</v>
      </c>
      <c r="B137" s="15" t="s">
        <v>24</v>
      </c>
      <c r="C137" s="16">
        <v>6683</v>
      </c>
      <c r="D137" s="17">
        <v>248962</v>
      </c>
      <c r="E137" s="18">
        <v>107931</v>
      </c>
      <c r="F137" s="19"/>
      <c r="G137" s="20">
        <v>356893</v>
      </c>
      <c r="H137" s="19">
        <v>2138</v>
      </c>
      <c r="I137" s="19">
        <v>28562</v>
      </c>
      <c r="J137" s="19">
        <v>1163</v>
      </c>
      <c r="K137" s="19">
        <v>529</v>
      </c>
      <c r="L137" s="19"/>
      <c r="M137" s="25"/>
      <c r="N137" s="20">
        <v>32392</v>
      </c>
      <c r="O137" s="19"/>
      <c r="P137" s="19"/>
      <c r="Q137" s="25"/>
      <c r="R137" s="20"/>
      <c r="S137" s="19"/>
      <c r="T137" s="19">
        <v>2932</v>
      </c>
      <c r="U137" s="19">
        <v>312</v>
      </c>
      <c r="V137" s="19">
        <v>51144</v>
      </c>
      <c r="W137" s="19">
        <v>20000</v>
      </c>
      <c r="X137" s="19">
        <v>2519</v>
      </c>
      <c r="Y137" s="23" t="s">
        <v>544</v>
      </c>
      <c r="Z137" s="24">
        <v>76907</v>
      </c>
      <c r="AA137" s="24">
        <v>466192</v>
      </c>
    </row>
    <row r="138" spans="1:27" ht="28.5">
      <c r="A138" s="15" t="s">
        <v>238</v>
      </c>
      <c r="B138" s="15" t="s">
        <v>39</v>
      </c>
      <c r="C138" s="16">
        <v>6661</v>
      </c>
      <c r="D138" s="17">
        <v>764114</v>
      </c>
      <c r="E138" s="18">
        <v>192987</v>
      </c>
      <c r="F138" s="19"/>
      <c r="G138" s="20">
        <v>957101</v>
      </c>
      <c r="H138" s="19"/>
      <c r="I138" s="19">
        <v>67804</v>
      </c>
      <c r="J138" s="19"/>
      <c r="K138" s="19">
        <v>467</v>
      </c>
      <c r="L138" s="19"/>
      <c r="M138" s="25"/>
      <c r="N138" s="20">
        <v>68271</v>
      </c>
      <c r="O138" s="19"/>
      <c r="P138" s="19"/>
      <c r="Q138" s="22"/>
      <c r="R138" s="20"/>
      <c r="S138" s="19"/>
      <c r="T138" s="19">
        <v>5909</v>
      </c>
      <c r="U138" s="19">
        <v>1687</v>
      </c>
      <c r="V138" s="19"/>
      <c r="W138" s="19"/>
      <c r="X138" s="19">
        <v>2662</v>
      </c>
      <c r="Y138" s="23" t="s">
        <v>618</v>
      </c>
      <c r="Z138" s="24">
        <v>10258</v>
      </c>
      <c r="AA138" s="24">
        <v>1035630</v>
      </c>
    </row>
    <row r="139" spans="1:27" ht="28.5">
      <c r="A139" s="15" t="s">
        <v>135</v>
      </c>
      <c r="B139" s="15" t="s">
        <v>136</v>
      </c>
      <c r="C139" s="16">
        <v>6487</v>
      </c>
      <c r="D139" s="17">
        <v>332146</v>
      </c>
      <c r="E139" s="18">
        <v>54084</v>
      </c>
      <c r="F139" s="19"/>
      <c r="G139" s="20">
        <v>386230</v>
      </c>
      <c r="H139" s="19">
        <v>1461</v>
      </c>
      <c r="I139" s="19">
        <v>30649</v>
      </c>
      <c r="J139" s="19">
        <v>1312</v>
      </c>
      <c r="K139" s="19"/>
      <c r="L139" s="19"/>
      <c r="M139" s="25"/>
      <c r="N139" s="20">
        <v>33422</v>
      </c>
      <c r="O139" s="19">
        <v>1576</v>
      </c>
      <c r="P139" s="19">
        <v>1576</v>
      </c>
      <c r="Q139" s="25" t="s">
        <v>417</v>
      </c>
      <c r="R139" s="20">
        <v>3152</v>
      </c>
      <c r="S139" s="19"/>
      <c r="T139" s="19">
        <v>1492</v>
      </c>
      <c r="U139" s="19">
        <v>219</v>
      </c>
      <c r="V139" s="19"/>
      <c r="W139" s="19"/>
      <c r="X139" s="19"/>
      <c r="Y139" s="23"/>
      <c r="Z139" s="24">
        <v>1711</v>
      </c>
      <c r="AA139" s="24">
        <v>424515</v>
      </c>
    </row>
    <row r="140" spans="1:27" ht="57">
      <c r="A140" s="15" t="s">
        <v>277</v>
      </c>
      <c r="B140" s="15" t="s">
        <v>148</v>
      </c>
      <c r="C140" s="16">
        <v>6341</v>
      </c>
      <c r="D140" s="17">
        <v>216432</v>
      </c>
      <c r="E140" s="18">
        <v>76385</v>
      </c>
      <c r="F140" s="19">
        <v>5210</v>
      </c>
      <c r="G140" s="20">
        <v>298027</v>
      </c>
      <c r="H140" s="19">
        <v>11957</v>
      </c>
      <c r="I140" s="19">
        <v>17136</v>
      </c>
      <c r="J140" s="19">
        <v>384</v>
      </c>
      <c r="K140" s="19">
        <v>4292</v>
      </c>
      <c r="L140" s="19">
        <v>19228</v>
      </c>
      <c r="M140" s="22" t="s">
        <v>459</v>
      </c>
      <c r="N140" s="20">
        <v>52997</v>
      </c>
      <c r="O140" s="19"/>
      <c r="P140" s="19">
        <v>3384</v>
      </c>
      <c r="Q140" s="22" t="s">
        <v>419</v>
      </c>
      <c r="R140" s="20">
        <v>3384</v>
      </c>
      <c r="S140" s="19"/>
      <c r="T140" s="19">
        <v>679</v>
      </c>
      <c r="U140" s="19">
        <v>29</v>
      </c>
      <c r="V140" s="19">
        <v>39049</v>
      </c>
      <c r="W140" s="19">
        <v>10500</v>
      </c>
      <c r="X140" s="19">
        <v>9018</v>
      </c>
      <c r="Y140" s="23" t="s">
        <v>636</v>
      </c>
      <c r="Z140" s="24">
        <v>59275</v>
      </c>
      <c r="AA140" s="24">
        <v>413683</v>
      </c>
    </row>
    <row r="141" spans="1:27" ht="57">
      <c r="A141" s="15" t="s">
        <v>145</v>
      </c>
      <c r="B141" s="15" t="s">
        <v>146</v>
      </c>
      <c r="C141" s="16">
        <v>6220</v>
      </c>
      <c r="D141" s="17">
        <v>339521</v>
      </c>
      <c r="E141" s="18">
        <v>108665</v>
      </c>
      <c r="F141" s="19">
        <v>8520</v>
      </c>
      <c r="G141" s="20">
        <v>456706</v>
      </c>
      <c r="H141" s="19">
        <v>2551</v>
      </c>
      <c r="I141" s="19">
        <v>38784</v>
      </c>
      <c r="J141" s="19">
        <v>2639</v>
      </c>
      <c r="K141" s="19">
        <v>3186</v>
      </c>
      <c r="L141" s="19"/>
      <c r="M141" s="22"/>
      <c r="N141" s="20">
        <v>47160</v>
      </c>
      <c r="O141" s="19"/>
      <c r="P141" s="19">
        <v>3333</v>
      </c>
      <c r="Q141" s="22" t="s">
        <v>481</v>
      </c>
      <c r="R141" s="20">
        <v>3333</v>
      </c>
      <c r="S141" s="19">
        <v>91</v>
      </c>
      <c r="T141" s="19">
        <v>922</v>
      </c>
      <c r="U141" s="19">
        <v>30</v>
      </c>
      <c r="V141" s="19"/>
      <c r="W141" s="19"/>
      <c r="X141" s="19">
        <v>1489</v>
      </c>
      <c r="Y141" s="23" t="s">
        <v>572</v>
      </c>
      <c r="Z141" s="24">
        <v>2532</v>
      </c>
      <c r="AA141" s="24">
        <v>509731</v>
      </c>
    </row>
    <row r="142" spans="1:27" ht="100.5">
      <c r="A142" s="15" t="s">
        <v>242</v>
      </c>
      <c r="B142" s="15" t="s">
        <v>243</v>
      </c>
      <c r="C142" s="16">
        <v>6128</v>
      </c>
      <c r="D142" s="17">
        <v>140642</v>
      </c>
      <c r="E142" s="18">
        <v>84810</v>
      </c>
      <c r="F142" s="19"/>
      <c r="G142" s="20">
        <v>225452</v>
      </c>
      <c r="H142" s="19">
        <v>383</v>
      </c>
      <c r="I142" s="19">
        <v>6152</v>
      </c>
      <c r="J142" s="19">
        <v>591</v>
      </c>
      <c r="K142" s="19">
        <v>5802</v>
      </c>
      <c r="L142" s="19"/>
      <c r="M142" s="25"/>
      <c r="N142" s="37">
        <v>12928</v>
      </c>
      <c r="O142" s="19"/>
      <c r="P142" s="19">
        <v>1800</v>
      </c>
      <c r="Q142" s="25"/>
      <c r="R142" s="20">
        <v>1800</v>
      </c>
      <c r="S142" s="19"/>
      <c r="T142" s="19"/>
      <c r="U142" s="19">
        <v>3500</v>
      </c>
      <c r="V142" s="19">
        <v>4204</v>
      </c>
      <c r="W142" s="19">
        <v>20000</v>
      </c>
      <c r="X142" s="19">
        <v>7250</v>
      </c>
      <c r="Y142" s="26" t="s">
        <v>621</v>
      </c>
      <c r="Z142" s="24">
        <v>34954</v>
      </c>
      <c r="AA142" s="24">
        <v>275134</v>
      </c>
    </row>
    <row r="143" spans="1:27" ht="14.25">
      <c r="A143" s="15" t="s">
        <v>236</v>
      </c>
      <c r="B143" s="15" t="s">
        <v>237</v>
      </c>
      <c r="C143" s="16">
        <v>6112</v>
      </c>
      <c r="D143" s="17">
        <v>234858</v>
      </c>
      <c r="E143" s="18">
        <v>73280</v>
      </c>
      <c r="F143" s="19"/>
      <c r="G143" s="20">
        <v>308138</v>
      </c>
      <c r="H143" s="19">
        <v>1929</v>
      </c>
      <c r="I143" s="19">
        <v>23765</v>
      </c>
      <c r="J143" s="19">
        <v>1045</v>
      </c>
      <c r="K143" s="19">
        <v>3862</v>
      </c>
      <c r="L143" s="19">
        <v>12513</v>
      </c>
      <c r="M143" s="22" t="s">
        <v>453</v>
      </c>
      <c r="N143" s="20">
        <v>43114</v>
      </c>
      <c r="O143" s="19"/>
      <c r="P143" s="19">
        <v>3400</v>
      </c>
      <c r="Q143" s="25" t="s">
        <v>494</v>
      </c>
      <c r="R143" s="20">
        <v>3400</v>
      </c>
      <c r="S143" s="19"/>
      <c r="T143" s="19">
        <v>48372</v>
      </c>
      <c r="U143" s="19">
        <v>56</v>
      </c>
      <c r="V143" s="19"/>
      <c r="W143" s="19">
        <v>70000</v>
      </c>
      <c r="X143" s="19">
        <v>3871</v>
      </c>
      <c r="Y143" s="23" t="s">
        <v>617</v>
      </c>
      <c r="Z143" s="24">
        <v>122299</v>
      </c>
      <c r="AA143" s="24">
        <v>476951</v>
      </c>
    </row>
    <row r="144" spans="1:27" ht="14.25">
      <c r="A144" s="15" t="s">
        <v>252</v>
      </c>
      <c r="B144" s="15" t="s">
        <v>245</v>
      </c>
      <c r="C144" s="16">
        <v>6031</v>
      </c>
      <c r="D144" s="17">
        <v>87483</v>
      </c>
      <c r="E144" s="18">
        <v>41448</v>
      </c>
      <c r="F144" s="19"/>
      <c r="G144" s="20">
        <v>128931</v>
      </c>
      <c r="H144" s="19">
        <v>233</v>
      </c>
      <c r="I144" s="19">
        <v>9437</v>
      </c>
      <c r="J144" s="19">
        <v>402</v>
      </c>
      <c r="K144" s="19">
        <v>2010</v>
      </c>
      <c r="L144" s="19"/>
      <c r="M144" s="22" t="s">
        <v>406</v>
      </c>
      <c r="N144" s="20">
        <v>12082</v>
      </c>
      <c r="O144" s="19"/>
      <c r="P144" s="19"/>
      <c r="Q144" s="22" t="s">
        <v>406</v>
      </c>
      <c r="R144" s="20"/>
      <c r="S144" s="19"/>
      <c r="T144" s="19">
        <v>1517</v>
      </c>
      <c r="U144" s="19">
        <v>1003</v>
      </c>
      <c r="V144" s="19"/>
      <c r="W144" s="19"/>
      <c r="X144" s="19"/>
      <c r="Y144" s="26"/>
      <c r="Z144" s="24">
        <v>2520</v>
      </c>
      <c r="AA144" s="24">
        <v>143533</v>
      </c>
    </row>
    <row r="145" spans="1:27" ht="14.25">
      <c r="A145" s="15" t="s">
        <v>196</v>
      </c>
      <c r="B145" s="15" t="s">
        <v>197</v>
      </c>
      <c r="C145" s="16">
        <v>5853</v>
      </c>
      <c r="D145" s="17">
        <v>156379</v>
      </c>
      <c r="E145" s="18">
        <v>69690</v>
      </c>
      <c r="F145" s="19"/>
      <c r="G145" s="20">
        <v>226069</v>
      </c>
      <c r="H145" s="19">
        <v>295</v>
      </c>
      <c r="I145" s="19">
        <v>16145</v>
      </c>
      <c r="J145" s="19">
        <v>416</v>
      </c>
      <c r="K145" s="19">
        <v>6449</v>
      </c>
      <c r="L145" s="19"/>
      <c r="M145" s="22"/>
      <c r="N145" s="20">
        <v>23305</v>
      </c>
      <c r="O145" s="19"/>
      <c r="P145" s="19">
        <v>1400</v>
      </c>
      <c r="Q145" s="22" t="s">
        <v>476</v>
      </c>
      <c r="R145" s="20">
        <v>1400</v>
      </c>
      <c r="S145" s="19"/>
      <c r="T145" s="19">
        <v>3811</v>
      </c>
      <c r="U145" s="19">
        <v>279</v>
      </c>
      <c r="V145" s="19">
        <v>855</v>
      </c>
      <c r="W145" s="19">
        <v>1705</v>
      </c>
      <c r="X145" s="19">
        <v>1156</v>
      </c>
      <c r="Y145" s="23"/>
      <c r="Z145" s="24">
        <v>7806</v>
      </c>
      <c r="AA145" s="24">
        <v>258580</v>
      </c>
    </row>
    <row r="146" spans="1:27" ht="28.5">
      <c r="A146" s="15" t="s">
        <v>80</v>
      </c>
      <c r="B146" s="15" t="s">
        <v>81</v>
      </c>
      <c r="C146" s="16">
        <v>5772</v>
      </c>
      <c r="D146" s="17">
        <v>113780</v>
      </c>
      <c r="E146" s="18">
        <v>112909</v>
      </c>
      <c r="F146" s="19"/>
      <c r="G146" s="20">
        <v>226689</v>
      </c>
      <c r="H146" s="19">
        <v>83</v>
      </c>
      <c r="I146" s="19">
        <v>15467</v>
      </c>
      <c r="J146" s="19">
        <v>3462</v>
      </c>
      <c r="K146" s="19"/>
      <c r="L146" s="19"/>
      <c r="M146" s="22"/>
      <c r="N146" s="20">
        <v>19012</v>
      </c>
      <c r="O146" s="19"/>
      <c r="P146" s="19">
        <v>2500</v>
      </c>
      <c r="Q146" s="22" t="s">
        <v>471</v>
      </c>
      <c r="R146" s="20">
        <v>2500</v>
      </c>
      <c r="S146" s="19"/>
      <c r="T146" s="19">
        <v>83</v>
      </c>
      <c r="U146" s="19">
        <v>47</v>
      </c>
      <c r="V146" s="19"/>
      <c r="W146" s="19"/>
      <c r="X146" s="19">
        <v>7811</v>
      </c>
      <c r="Y146" s="23" t="s">
        <v>539</v>
      </c>
      <c r="Z146" s="24">
        <v>7941</v>
      </c>
      <c r="AA146" s="24">
        <v>256142</v>
      </c>
    </row>
    <row r="147" spans="1:27" ht="14.25">
      <c r="A147" s="15" t="s">
        <v>201</v>
      </c>
      <c r="B147" s="15" t="s">
        <v>202</v>
      </c>
      <c r="C147" s="16">
        <v>5760</v>
      </c>
      <c r="D147" s="17">
        <v>167035</v>
      </c>
      <c r="E147" s="18">
        <v>78180</v>
      </c>
      <c r="F147" s="19"/>
      <c r="G147" s="20">
        <v>245215</v>
      </c>
      <c r="H147" s="19">
        <v>641</v>
      </c>
      <c r="I147" s="19">
        <v>16844</v>
      </c>
      <c r="J147" s="19">
        <v>446</v>
      </c>
      <c r="K147" s="19">
        <v>2255</v>
      </c>
      <c r="L147" s="19"/>
      <c r="M147" s="25" t="s">
        <v>450</v>
      </c>
      <c r="N147" s="20">
        <v>20186</v>
      </c>
      <c r="O147" s="19"/>
      <c r="P147" s="19"/>
      <c r="Q147" s="25"/>
      <c r="R147" s="20"/>
      <c r="S147" s="19"/>
      <c r="T147" s="19">
        <v>3448</v>
      </c>
      <c r="U147" s="19">
        <v>1793</v>
      </c>
      <c r="V147" s="19"/>
      <c r="W147" s="19"/>
      <c r="X147" s="19">
        <v>7103</v>
      </c>
      <c r="Y147" s="23" t="s">
        <v>599</v>
      </c>
      <c r="Z147" s="24">
        <v>12344</v>
      </c>
      <c r="AA147" s="24">
        <v>277745</v>
      </c>
    </row>
    <row r="148" spans="1:27" ht="14.25">
      <c r="A148" s="15" t="s">
        <v>78</v>
      </c>
      <c r="B148" s="15" t="s">
        <v>79</v>
      </c>
      <c r="C148" s="16">
        <v>5327</v>
      </c>
      <c r="D148" s="17">
        <v>68550</v>
      </c>
      <c r="E148" s="18">
        <v>42448</v>
      </c>
      <c r="F148" s="19"/>
      <c r="G148" s="20">
        <v>110998</v>
      </c>
      <c r="H148" s="19">
        <v>369</v>
      </c>
      <c r="I148" s="19">
        <v>6862</v>
      </c>
      <c r="J148" s="19">
        <v>637</v>
      </c>
      <c r="K148" s="19">
        <v>3175</v>
      </c>
      <c r="L148" s="19"/>
      <c r="M148" s="21"/>
      <c r="N148" s="20">
        <v>11043</v>
      </c>
      <c r="O148" s="19"/>
      <c r="P148" s="19">
        <v>2000</v>
      </c>
      <c r="Q148" s="22" t="s">
        <v>438</v>
      </c>
      <c r="R148" s="20">
        <v>2000</v>
      </c>
      <c r="S148" s="19"/>
      <c r="T148" s="19">
        <v>3953</v>
      </c>
      <c r="U148" s="19">
        <v>66</v>
      </c>
      <c r="V148" s="19">
        <v>1023</v>
      </c>
      <c r="W148" s="19">
        <v>1000</v>
      </c>
      <c r="X148" s="19"/>
      <c r="Y148" s="23"/>
      <c r="Z148" s="24">
        <v>6042</v>
      </c>
      <c r="AA148" s="24">
        <v>130083</v>
      </c>
    </row>
    <row r="149" spans="1:27" ht="42.75">
      <c r="A149" s="15" t="s">
        <v>67</v>
      </c>
      <c r="B149" s="15" t="s">
        <v>68</v>
      </c>
      <c r="C149" s="16">
        <v>5306</v>
      </c>
      <c r="D149" s="17">
        <v>138064</v>
      </c>
      <c r="E149" s="18">
        <v>45177</v>
      </c>
      <c r="F149" s="19"/>
      <c r="G149" s="20">
        <v>183241</v>
      </c>
      <c r="H149" s="19">
        <v>976</v>
      </c>
      <c r="I149" s="19">
        <v>9777</v>
      </c>
      <c r="J149" s="19">
        <v>769</v>
      </c>
      <c r="K149" s="19">
        <v>206</v>
      </c>
      <c r="L149" s="19"/>
      <c r="M149" s="25"/>
      <c r="N149" s="20">
        <v>11728</v>
      </c>
      <c r="O149" s="19"/>
      <c r="P149" s="19"/>
      <c r="Q149" s="25"/>
      <c r="R149" s="20"/>
      <c r="S149" s="19"/>
      <c r="T149" s="19">
        <v>1466</v>
      </c>
      <c r="U149" s="19">
        <v>761</v>
      </c>
      <c r="V149" s="19"/>
      <c r="W149" s="19"/>
      <c r="X149" s="19">
        <v>854</v>
      </c>
      <c r="Y149" s="23" t="s">
        <v>536</v>
      </c>
      <c r="Z149" s="24">
        <v>3081</v>
      </c>
      <c r="AA149" s="24">
        <v>198050</v>
      </c>
    </row>
    <row r="150" spans="1:27" ht="42.75">
      <c r="A150" s="15" t="s">
        <v>299</v>
      </c>
      <c r="B150" s="15" t="s">
        <v>153</v>
      </c>
      <c r="C150" s="16">
        <v>5105</v>
      </c>
      <c r="D150" s="17">
        <v>370572</v>
      </c>
      <c r="E150" s="18">
        <v>338124</v>
      </c>
      <c r="F150" s="19"/>
      <c r="G150" s="20">
        <v>708696</v>
      </c>
      <c r="H150" s="19">
        <v>1266</v>
      </c>
      <c r="I150" s="19">
        <v>32527</v>
      </c>
      <c r="J150" s="19">
        <v>1984</v>
      </c>
      <c r="K150" s="19">
        <v>5880</v>
      </c>
      <c r="L150" s="19"/>
      <c r="M150" s="22"/>
      <c r="N150" s="20">
        <v>41657</v>
      </c>
      <c r="O150" s="19"/>
      <c r="P150" s="19"/>
      <c r="Q150" s="25"/>
      <c r="R150" s="20"/>
      <c r="S150" s="19"/>
      <c r="T150" s="19">
        <v>2576</v>
      </c>
      <c r="U150" s="19">
        <v>2246</v>
      </c>
      <c r="V150" s="19"/>
      <c r="W150" s="19"/>
      <c r="X150" s="19">
        <v>1822</v>
      </c>
      <c r="Y150" s="23" t="s">
        <v>648</v>
      </c>
      <c r="Z150" s="24">
        <v>6644</v>
      </c>
      <c r="AA150" s="24">
        <v>756997</v>
      </c>
    </row>
    <row r="151" spans="1:27" ht="42.75">
      <c r="A151" s="15" t="s">
        <v>332</v>
      </c>
      <c r="B151" s="15" t="s">
        <v>95</v>
      </c>
      <c r="C151" s="16">
        <v>4997</v>
      </c>
      <c r="D151" s="17">
        <v>1044520</v>
      </c>
      <c r="E151" s="18"/>
      <c r="F151" s="19"/>
      <c r="G151" s="20">
        <v>1044520</v>
      </c>
      <c r="H151" s="19">
        <v>6119</v>
      </c>
      <c r="I151" s="19">
        <v>59082</v>
      </c>
      <c r="J151" s="19">
        <v>3992</v>
      </c>
      <c r="K151" s="19">
        <v>3760</v>
      </c>
      <c r="L151" s="19"/>
      <c r="M151" s="25"/>
      <c r="N151" s="20">
        <v>72953</v>
      </c>
      <c r="O151" s="19"/>
      <c r="P151" s="19"/>
      <c r="Q151" s="22"/>
      <c r="R151" s="20"/>
      <c r="S151" s="19"/>
      <c r="T151" s="19">
        <v>36</v>
      </c>
      <c r="U151" s="19">
        <v>4462</v>
      </c>
      <c r="V151" s="19">
        <v>13569</v>
      </c>
      <c r="W151" s="19">
        <v>8000</v>
      </c>
      <c r="X151" s="19">
        <v>2950</v>
      </c>
      <c r="Y151" s="23" t="s">
        <v>666</v>
      </c>
      <c r="Z151" s="24">
        <v>29017</v>
      </c>
      <c r="AA151" s="24">
        <v>1146490</v>
      </c>
    </row>
    <row r="152" spans="1:27" ht="28.5">
      <c r="A152" s="15" t="s">
        <v>286</v>
      </c>
      <c r="B152" s="15" t="s">
        <v>287</v>
      </c>
      <c r="C152" s="16">
        <v>4873</v>
      </c>
      <c r="D152" s="17">
        <v>468536</v>
      </c>
      <c r="E152" s="18">
        <v>242449</v>
      </c>
      <c r="F152" s="19"/>
      <c r="G152" s="20">
        <v>710985</v>
      </c>
      <c r="H152" s="19">
        <v>507</v>
      </c>
      <c r="I152" s="19">
        <v>46217</v>
      </c>
      <c r="J152" s="19">
        <v>571</v>
      </c>
      <c r="K152" s="19">
        <v>2942</v>
      </c>
      <c r="L152" s="19"/>
      <c r="M152" s="22"/>
      <c r="N152" s="20">
        <v>50237</v>
      </c>
      <c r="O152" s="19"/>
      <c r="P152" s="19">
        <v>3400</v>
      </c>
      <c r="Q152" s="25" t="s">
        <v>426</v>
      </c>
      <c r="R152" s="20">
        <v>3400</v>
      </c>
      <c r="S152" s="19"/>
      <c r="T152" s="19">
        <v>4587</v>
      </c>
      <c r="U152" s="19"/>
      <c r="V152" s="19">
        <v>2183</v>
      </c>
      <c r="W152" s="19">
        <v>1000</v>
      </c>
      <c r="X152" s="19">
        <v>5268</v>
      </c>
      <c r="Y152" s="23" t="s">
        <v>436</v>
      </c>
      <c r="Z152" s="24">
        <v>13038</v>
      </c>
      <c r="AA152" s="24">
        <v>777660</v>
      </c>
    </row>
    <row r="153" spans="1:27" ht="14.25">
      <c r="A153" s="15" t="s">
        <v>284</v>
      </c>
      <c r="B153" s="15" t="s">
        <v>72</v>
      </c>
      <c r="C153" s="16">
        <v>4858</v>
      </c>
      <c r="D153" s="17">
        <v>246091</v>
      </c>
      <c r="E153" s="18">
        <v>207450</v>
      </c>
      <c r="F153" s="19">
        <v>1000</v>
      </c>
      <c r="G153" s="20">
        <v>454541</v>
      </c>
      <c r="H153" s="19">
        <v>580</v>
      </c>
      <c r="I153" s="19">
        <v>25591</v>
      </c>
      <c r="J153" s="19">
        <v>620</v>
      </c>
      <c r="K153" s="19">
        <v>2866</v>
      </c>
      <c r="L153" s="19"/>
      <c r="M153" s="22"/>
      <c r="N153" s="20">
        <v>29657</v>
      </c>
      <c r="O153" s="19"/>
      <c r="P153" s="19">
        <v>2000</v>
      </c>
      <c r="Q153" s="22" t="s">
        <v>501</v>
      </c>
      <c r="R153" s="20">
        <v>2000</v>
      </c>
      <c r="S153" s="19"/>
      <c r="T153" s="19">
        <v>3685</v>
      </c>
      <c r="U153" s="19">
        <v>235</v>
      </c>
      <c r="V153" s="19">
        <v>2895</v>
      </c>
      <c r="W153" s="19"/>
      <c r="X153" s="19">
        <v>29251</v>
      </c>
      <c r="Y153" s="23" t="s">
        <v>640</v>
      </c>
      <c r="Z153" s="24">
        <v>36066</v>
      </c>
      <c r="AA153" s="24">
        <v>522264</v>
      </c>
    </row>
    <row r="154" spans="1:27" ht="28.5">
      <c r="A154" s="15" t="s">
        <v>207</v>
      </c>
      <c r="B154" s="15" t="s">
        <v>39</v>
      </c>
      <c r="C154" s="16">
        <v>4770</v>
      </c>
      <c r="D154" s="17">
        <v>215149</v>
      </c>
      <c r="E154" s="18">
        <v>82187</v>
      </c>
      <c r="F154" s="19"/>
      <c r="G154" s="20">
        <v>297336</v>
      </c>
      <c r="H154" s="19">
        <v>843</v>
      </c>
      <c r="I154" s="19">
        <v>22191</v>
      </c>
      <c r="J154" s="19">
        <v>2587</v>
      </c>
      <c r="K154" s="19">
        <v>323</v>
      </c>
      <c r="L154" s="19"/>
      <c r="M154" s="25"/>
      <c r="N154" s="20">
        <v>25944</v>
      </c>
      <c r="O154" s="19"/>
      <c r="P154" s="19"/>
      <c r="Q154" s="25"/>
      <c r="R154" s="20"/>
      <c r="S154" s="19"/>
      <c r="T154" s="19">
        <v>4043</v>
      </c>
      <c r="U154" s="19">
        <v>59</v>
      </c>
      <c r="V154" s="19"/>
      <c r="W154" s="19"/>
      <c r="X154" s="19">
        <v>9159</v>
      </c>
      <c r="Y154" s="23" t="s">
        <v>601</v>
      </c>
      <c r="Z154" s="24">
        <v>13261</v>
      </c>
      <c r="AA154" s="24">
        <v>336541</v>
      </c>
    </row>
    <row r="155" spans="1:27" ht="14.25">
      <c r="A155" s="15" t="s">
        <v>266</v>
      </c>
      <c r="B155" s="15" t="s">
        <v>15</v>
      </c>
      <c r="C155" s="16">
        <v>4727</v>
      </c>
      <c r="D155" s="17">
        <v>153004</v>
      </c>
      <c r="E155" s="18">
        <v>25703</v>
      </c>
      <c r="F155" s="19"/>
      <c r="G155" s="20">
        <v>178707</v>
      </c>
      <c r="H155" s="19">
        <v>230</v>
      </c>
      <c r="I155" s="19">
        <v>361</v>
      </c>
      <c r="J155" s="19">
        <v>824</v>
      </c>
      <c r="K155" s="19">
        <v>3918</v>
      </c>
      <c r="L155" s="19"/>
      <c r="M155" s="25"/>
      <c r="N155" s="20">
        <v>5333</v>
      </c>
      <c r="O155" s="19"/>
      <c r="P155" s="19"/>
      <c r="Q155" s="25"/>
      <c r="R155" s="20"/>
      <c r="S155" s="19"/>
      <c r="T155" s="19">
        <v>282</v>
      </c>
      <c r="U155" s="19">
        <v>484</v>
      </c>
      <c r="V155" s="19">
        <v>1034</v>
      </c>
      <c r="W155" s="19"/>
      <c r="X155" s="19"/>
      <c r="Y155" s="23"/>
      <c r="Z155" s="24">
        <v>1800</v>
      </c>
      <c r="AA155" s="24">
        <v>185840</v>
      </c>
    </row>
    <row r="156" spans="1:27" ht="57">
      <c r="A156" s="15" t="s">
        <v>228</v>
      </c>
      <c r="B156" s="15" t="s">
        <v>209</v>
      </c>
      <c r="C156" s="16">
        <v>4704</v>
      </c>
      <c r="D156" s="17">
        <v>718692</v>
      </c>
      <c r="E156" s="18">
        <v>159929</v>
      </c>
      <c r="F156" s="19"/>
      <c r="G156" s="20">
        <v>878621</v>
      </c>
      <c r="H156" s="19">
        <v>2284</v>
      </c>
      <c r="I156" s="19">
        <v>28017</v>
      </c>
      <c r="J156" s="19">
        <v>990</v>
      </c>
      <c r="K156" s="19">
        <v>5647</v>
      </c>
      <c r="L156" s="19"/>
      <c r="M156" s="22"/>
      <c r="N156" s="20">
        <v>36938</v>
      </c>
      <c r="O156" s="19"/>
      <c r="P156" s="19">
        <v>5150</v>
      </c>
      <c r="Q156" s="22" t="s">
        <v>679</v>
      </c>
      <c r="R156" s="20">
        <v>5150</v>
      </c>
      <c r="S156" s="19"/>
      <c r="T156" s="19">
        <v>5436</v>
      </c>
      <c r="U156" s="19">
        <v>702</v>
      </c>
      <c r="V156" s="19">
        <v>975</v>
      </c>
      <c r="W156" s="19"/>
      <c r="X156" s="19">
        <v>31699</v>
      </c>
      <c r="Y156" s="23" t="s">
        <v>613</v>
      </c>
      <c r="Z156" s="24">
        <v>38812</v>
      </c>
      <c r="AA156" s="24">
        <v>959521</v>
      </c>
    </row>
    <row r="157" spans="1:27" ht="28.5">
      <c r="A157" s="15" t="s">
        <v>206</v>
      </c>
      <c r="B157" s="15" t="s">
        <v>176</v>
      </c>
      <c r="C157" s="16">
        <v>4612</v>
      </c>
      <c r="D157" s="17">
        <v>109135</v>
      </c>
      <c r="E157" s="18">
        <v>32913</v>
      </c>
      <c r="F157" s="19"/>
      <c r="G157" s="20">
        <v>142048</v>
      </c>
      <c r="H157" s="19">
        <v>234</v>
      </c>
      <c r="I157" s="19">
        <v>900</v>
      </c>
      <c r="J157" s="19">
        <v>900</v>
      </c>
      <c r="K157" s="19">
        <v>1322</v>
      </c>
      <c r="L157" s="19"/>
      <c r="M157" s="25"/>
      <c r="N157" s="20">
        <v>3356</v>
      </c>
      <c r="O157" s="19"/>
      <c r="P157" s="19">
        <v>25734</v>
      </c>
      <c r="Q157" s="22" t="s">
        <v>493</v>
      </c>
      <c r="R157" s="20">
        <v>25734</v>
      </c>
      <c r="S157" s="19">
        <v>425</v>
      </c>
      <c r="T157" s="19">
        <v>2163</v>
      </c>
      <c r="U157" s="19">
        <v>50</v>
      </c>
      <c r="V157" s="19">
        <v>16642</v>
      </c>
      <c r="W157" s="19">
        <v>10698</v>
      </c>
      <c r="X157" s="19">
        <v>46</v>
      </c>
      <c r="Y157" s="23"/>
      <c r="Z157" s="24">
        <v>30024</v>
      </c>
      <c r="AA157" s="24">
        <v>201162</v>
      </c>
    </row>
    <row r="158" spans="1:27" ht="28.5">
      <c r="A158" s="15" t="s">
        <v>233</v>
      </c>
      <c r="B158" s="15" t="s">
        <v>234</v>
      </c>
      <c r="C158" s="16">
        <v>4541</v>
      </c>
      <c r="D158" s="17">
        <v>222399</v>
      </c>
      <c r="E158" s="18">
        <v>20359</v>
      </c>
      <c r="F158" s="19"/>
      <c r="G158" s="20">
        <v>242758</v>
      </c>
      <c r="H158" s="19">
        <v>987</v>
      </c>
      <c r="I158" s="19">
        <v>28337</v>
      </c>
      <c r="J158" s="19">
        <v>1710</v>
      </c>
      <c r="K158" s="19">
        <v>3527</v>
      </c>
      <c r="L158" s="19"/>
      <c r="M158" s="25"/>
      <c r="N158" s="20">
        <v>34561</v>
      </c>
      <c r="O158" s="19"/>
      <c r="P158" s="19"/>
      <c r="Q158" s="25"/>
      <c r="R158" s="20"/>
      <c r="S158" s="19"/>
      <c r="T158" s="19">
        <v>3101</v>
      </c>
      <c r="U158" s="19">
        <v>731</v>
      </c>
      <c r="V158" s="19"/>
      <c r="W158" s="19"/>
      <c r="X158" s="19">
        <v>1915</v>
      </c>
      <c r="Y158" s="23" t="s">
        <v>433</v>
      </c>
      <c r="Z158" s="24">
        <v>5747</v>
      </c>
      <c r="AA158" s="24">
        <v>283066</v>
      </c>
    </row>
    <row r="159" spans="1:27" ht="14.25">
      <c r="A159" s="15" t="s">
        <v>43</v>
      </c>
      <c r="B159" s="15" t="s">
        <v>44</v>
      </c>
      <c r="C159" s="16">
        <v>4516</v>
      </c>
      <c r="D159" s="17">
        <v>156978</v>
      </c>
      <c r="E159" s="18">
        <v>23335</v>
      </c>
      <c r="F159" s="19"/>
      <c r="G159" s="20">
        <v>180313</v>
      </c>
      <c r="H159" s="19">
        <v>1102</v>
      </c>
      <c r="I159" s="19">
        <v>4833</v>
      </c>
      <c r="J159" s="19">
        <v>1641</v>
      </c>
      <c r="K159" s="19">
        <v>4554</v>
      </c>
      <c r="L159" s="19"/>
      <c r="M159" s="21"/>
      <c r="N159" s="20">
        <v>12130</v>
      </c>
      <c r="O159" s="19"/>
      <c r="P159" s="19">
        <v>1346</v>
      </c>
      <c r="Q159" s="22" t="s">
        <v>465</v>
      </c>
      <c r="R159" s="20">
        <v>1346</v>
      </c>
      <c r="S159" s="19"/>
      <c r="T159" s="19">
        <v>1629</v>
      </c>
      <c r="U159" s="19">
        <v>377</v>
      </c>
      <c r="V159" s="19">
        <v>5152</v>
      </c>
      <c r="W159" s="19">
        <v>41734</v>
      </c>
      <c r="X159" s="19">
        <v>186</v>
      </c>
      <c r="Y159" s="23" t="s">
        <v>525</v>
      </c>
      <c r="Z159" s="24">
        <v>49078</v>
      </c>
      <c r="AA159" s="24">
        <v>242867</v>
      </c>
    </row>
    <row r="160" spans="1:27" ht="28.5">
      <c r="A160" s="15" t="s">
        <v>106</v>
      </c>
      <c r="B160" s="15" t="s">
        <v>107</v>
      </c>
      <c r="C160" s="16">
        <v>4384</v>
      </c>
      <c r="D160" s="17">
        <v>241878</v>
      </c>
      <c r="E160" s="18">
        <v>576</v>
      </c>
      <c r="F160" s="19"/>
      <c r="G160" s="20">
        <v>242454</v>
      </c>
      <c r="H160" s="19">
        <v>370</v>
      </c>
      <c r="I160" s="19">
        <v>11619</v>
      </c>
      <c r="J160" s="19">
        <v>1214</v>
      </c>
      <c r="K160" s="19"/>
      <c r="L160" s="19"/>
      <c r="M160" s="22"/>
      <c r="N160" s="20">
        <v>13203</v>
      </c>
      <c r="O160" s="19"/>
      <c r="P160" s="19"/>
      <c r="Q160" s="22"/>
      <c r="R160" s="20"/>
      <c r="S160" s="19"/>
      <c r="T160" s="19">
        <v>1997</v>
      </c>
      <c r="U160" s="19">
        <v>233</v>
      </c>
      <c r="V160" s="19"/>
      <c r="W160" s="19">
        <v>2570</v>
      </c>
      <c r="X160" s="19">
        <v>126</v>
      </c>
      <c r="Y160" s="23" t="s">
        <v>552</v>
      </c>
      <c r="Z160" s="24">
        <v>4926</v>
      </c>
      <c r="AA160" s="24">
        <v>260583</v>
      </c>
    </row>
    <row r="161" spans="1:27" ht="14.25">
      <c r="A161" s="15" t="s">
        <v>23</v>
      </c>
      <c r="B161" s="15" t="s">
        <v>24</v>
      </c>
      <c r="C161" s="16">
        <v>4354</v>
      </c>
      <c r="D161" s="17">
        <v>148534</v>
      </c>
      <c r="E161" s="18">
        <v>58984</v>
      </c>
      <c r="F161" s="19"/>
      <c r="G161" s="20">
        <v>207518</v>
      </c>
      <c r="H161" s="19"/>
      <c r="I161" s="19">
        <v>9736</v>
      </c>
      <c r="J161" s="19">
        <v>315</v>
      </c>
      <c r="K161" s="19">
        <v>137</v>
      </c>
      <c r="L161" s="19"/>
      <c r="M161" s="25"/>
      <c r="N161" s="20">
        <v>10188</v>
      </c>
      <c r="O161" s="19"/>
      <c r="P161" s="19">
        <v>2000</v>
      </c>
      <c r="Q161" s="25"/>
      <c r="R161" s="20">
        <v>2000</v>
      </c>
      <c r="S161" s="19"/>
      <c r="T161" s="19">
        <v>1150</v>
      </c>
      <c r="U161" s="19">
        <v>212</v>
      </c>
      <c r="V161" s="19">
        <v>13925</v>
      </c>
      <c r="W161" s="19">
        <v>700</v>
      </c>
      <c r="X161" s="19"/>
      <c r="Y161" s="23"/>
      <c r="Z161" s="24">
        <v>15987</v>
      </c>
      <c r="AA161" s="24">
        <v>235693</v>
      </c>
    </row>
    <row r="162" spans="1:27" ht="14.25">
      <c r="A162" s="15" t="s">
        <v>40</v>
      </c>
      <c r="B162" s="15" t="s">
        <v>41</v>
      </c>
      <c r="C162" s="16">
        <v>4242</v>
      </c>
      <c r="D162" s="17">
        <v>259018</v>
      </c>
      <c r="E162" s="18">
        <v>64424</v>
      </c>
      <c r="F162" s="19"/>
      <c r="G162" s="20">
        <v>323442</v>
      </c>
      <c r="H162" s="19">
        <v>1607</v>
      </c>
      <c r="I162" s="19">
        <v>7507</v>
      </c>
      <c r="J162" s="19">
        <v>3830</v>
      </c>
      <c r="K162" s="19">
        <v>6894</v>
      </c>
      <c r="L162" s="19"/>
      <c r="M162" s="25"/>
      <c r="N162" s="20">
        <v>19838</v>
      </c>
      <c r="O162" s="19"/>
      <c r="P162" s="19"/>
      <c r="Q162" s="25"/>
      <c r="R162" s="20"/>
      <c r="S162" s="19"/>
      <c r="T162" s="19">
        <v>1420</v>
      </c>
      <c r="U162" s="19">
        <v>433</v>
      </c>
      <c r="V162" s="19">
        <v>990</v>
      </c>
      <c r="W162" s="19"/>
      <c r="X162" s="19"/>
      <c r="Y162" s="23"/>
      <c r="Z162" s="24">
        <v>2843</v>
      </c>
      <c r="AA162" s="24">
        <v>346123</v>
      </c>
    </row>
    <row r="163" spans="1:27" ht="28.5">
      <c r="A163" s="15" t="s">
        <v>111</v>
      </c>
      <c r="B163" s="15" t="s">
        <v>32</v>
      </c>
      <c r="C163" s="16">
        <v>4239</v>
      </c>
      <c r="D163" s="17">
        <v>84377</v>
      </c>
      <c r="E163" s="18">
        <v>26151</v>
      </c>
      <c r="F163" s="19"/>
      <c r="G163" s="20">
        <v>110528</v>
      </c>
      <c r="H163" s="19">
        <v>297</v>
      </c>
      <c r="I163" s="19">
        <v>7130</v>
      </c>
      <c r="J163" s="19">
        <v>905</v>
      </c>
      <c r="K163" s="19">
        <v>1323</v>
      </c>
      <c r="L163" s="19"/>
      <c r="M163" s="22"/>
      <c r="N163" s="20">
        <v>9655</v>
      </c>
      <c r="O163" s="19">
        <v>965</v>
      </c>
      <c r="P163" s="19">
        <v>1690</v>
      </c>
      <c r="Q163" s="22" t="s">
        <v>672</v>
      </c>
      <c r="R163" s="20">
        <v>2655</v>
      </c>
      <c r="S163" s="19"/>
      <c r="T163" s="19">
        <v>354</v>
      </c>
      <c r="U163" s="19">
        <v>73</v>
      </c>
      <c r="V163" s="19">
        <v>1548</v>
      </c>
      <c r="W163" s="19">
        <v>1500</v>
      </c>
      <c r="X163" s="19">
        <v>2937</v>
      </c>
      <c r="Y163" s="23" t="s">
        <v>555</v>
      </c>
      <c r="Z163" s="36">
        <v>6412</v>
      </c>
      <c r="AA163" s="36">
        <v>129250</v>
      </c>
    </row>
    <row r="164" spans="1:27" ht="14.25">
      <c r="A164" s="15" t="s">
        <v>250</v>
      </c>
      <c r="B164" s="15" t="s">
        <v>118</v>
      </c>
      <c r="C164" s="16">
        <v>4026</v>
      </c>
      <c r="D164" s="17">
        <v>253676</v>
      </c>
      <c r="E164" s="18"/>
      <c r="F164" s="19"/>
      <c r="G164" s="20">
        <v>253676</v>
      </c>
      <c r="H164" s="19">
        <v>52</v>
      </c>
      <c r="I164" s="19">
        <v>10176</v>
      </c>
      <c r="J164" s="19">
        <v>2003</v>
      </c>
      <c r="K164" s="19">
        <v>3760</v>
      </c>
      <c r="L164" s="19"/>
      <c r="M164" s="22">
        <v>17064</v>
      </c>
      <c r="N164" s="20">
        <v>15991</v>
      </c>
      <c r="O164" s="19"/>
      <c r="P164" s="19"/>
      <c r="Q164" s="22"/>
      <c r="R164" s="20"/>
      <c r="S164" s="19"/>
      <c r="T164" s="19">
        <v>1528</v>
      </c>
      <c r="U164" s="19">
        <v>85</v>
      </c>
      <c r="V164" s="19">
        <v>100</v>
      </c>
      <c r="W164" s="19"/>
      <c r="X164" s="19">
        <v>265</v>
      </c>
      <c r="Y164" s="23"/>
      <c r="Z164" s="24">
        <v>1978</v>
      </c>
      <c r="AA164" s="24">
        <v>271645</v>
      </c>
    </row>
    <row r="165" spans="1:27" ht="28.5">
      <c r="A165" s="15" t="s">
        <v>42</v>
      </c>
      <c r="B165" s="15" t="s">
        <v>9</v>
      </c>
      <c r="C165" s="16">
        <v>3999</v>
      </c>
      <c r="D165" s="17">
        <v>288802</v>
      </c>
      <c r="E165" s="18">
        <v>77393</v>
      </c>
      <c r="F165" s="19"/>
      <c r="G165" s="20">
        <v>366195</v>
      </c>
      <c r="H165" s="19"/>
      <c r="I165" s="19">
        <v>24217</v>
      </c>
      <c r="J165" s="19">
        <v>3093</v>
      </c>
      <c r="K165" s="19">
        <v>2616</v>
      </c>
      <c r="L165" s="19"/>
      <c r="M165" s="25"/>
      <c r="N165" s="20">
        <v>29926</v>
      </c>
      <c r="O165" s="19"/>
      <c r="P165" s="19">
        <v>1161</v>
      </c>
      <c r="Q165" s="25"/>
      <c r="R165" s="20">
        <v>1161</v>
      </c>
      <c r="S165" s="19"/>
      <c r="T165" s="19">
        <v>542</v>
      </c>
      <c r="U165" s="19">
        <v>1425</v>
      </c>
      <c r="V165" s="19">
        <v>1489</v>
      </c>
      <c r="W165" s="19">
        <v>900</v>
      </c>
      <c r="X165" s="19">
        <v>16630</v>
      </c>
      <c r="Y165" s="23" t="s">
        <v>415</v>
      </c>
      <c r="Z165" s="24">
        <v>20986</v>
      </c>
      <c r="AA165" s="24">
        <v>418268</v>
      </c>
    </row>
    <row r="166" spans="1:27" ht="57">
      <c r="A166" s="15" t="s">
        <v>21</v>
      </c>
      <c r="B166" s="15" t="s">
        <v>22</v>
      </c>
      <c r="C166" s="16">
        <v>3850</v>
      </c>
      <c r="D166" s="17">
        <v>125358</v>
      </c>
      <c r="E166" s="18">
        <v>57866</v>
      </c>
      <c r="F166" s="19"/>
      <c r="G166" s="20">
        <v>183224</v>
      </c>
      <c r="H166" s="19"/>
      <c r="I166" s="19">
        <v>4705</v>
      </c>
      <c r="J166" s="19">
        <v>6785</v>
      </c>
      <c r="K166" s="19">
        <v>2645</v>
      </c>
      <c r="L166" s="19"/>
      <c r="M166" s="22"/>
      <c r="N166" s="20">
        <v>14135</v>
      </c>
      <c r="O166" s="19"/>
      <c r="P166" s="19">
        <v>1961</v>
      </c>
      <c r="Q166" s="25" t="s">
        <v>476</v>
      </c>
      <c r="R166" s="20">
        <v>1961</v>
      </c>
      <c r="S166" s="19"/>
      <c r="T166" s="19">
        <v>2980</v>
      </c>
      <c r="U166" s="19">
        <v>12</v>
      </c>
      <c r="V166" s="19">
        <v>2386</v>
      </c>
      <c r="W166" s="19"/>
      <c r="X166" s="19">
        <v>148</v>
      </c>
      <c r="Y166" s="23" t="s">
        <v>519</v>
      </c>
      <c r="Z166" s="24">
        <v>5526</v>
      </c>
      <c r="AA166" s="24">
        <v>204846</v>
      </c>
    </row>
    <row r="167" spans="1:27" ht="42.75">
      <c r="A167" s="15" t="s">
        <v>31</v>
      </c>
      <c r="B167" s="15" t="s">
        <v>32</v>
      </c>
      <c r="C167" s="16">
        <v>3845</v>
      </c>
      <c r="D167" s="17">
        <v>52275</v>
      </c>
      <c r="E167" s="18">
        <v>16293</v>
      </c>
      <c r="F167" s="19">
        <v>2300</v>
      </c>
      <c r="G167" s="20">
        <v>70868</v>
      </c>
      <c r="H167" s="19">
        <v>677</v>
      </c>
      <c r="I167" s="19">
        <v>4167</v>
      </c>
      <c r="J167" s="19">
        <v>56</v>
      </c>
      <c r="K167" s="19">
        <v>1323</v>
      </c>
      <c r="L167" s="19"/>
      <c r="M167" s="25"/>
      <c r="N167" s="20">
        <v>6223</v>
      </c>
      <c r="O167" s="19"/>
      <c r="P167" s="19">
        <v>149</v>
      </c>
      <c r="Q167" s="25"/>
      <c r="R167" s="20">
        <v>149</v>
      </c>
      <c r="S167" s="19"/>
      <c r="T167" s="19">
        <v>962</v>
      </c>
      <c r="U167" s="19"/>
      <c r="V167" s="19">
        <v>1943</v>
      </c>
      <c r="W167" s="19"/>
      <c r="X167" s="19">
        <v>1712</v>
      </c>
      <c r="Y167" s="23" t="s">
        <v>523</v>
      </c>
      <c r="Z167" s="24">
        <v>4617</v>
      </c>
      <c r="AA167" s="24">
        <v>81857</v>
      </c>
    </row>
    <row r="168" spans="1:27" ht="28.5">
      <c r="A168" s="15" t="s">
        <v>239</v>
      </c>
      <c r="B168" s="15" t="s">
        <v>118</v>
      </c>
      <c r="C168" s="16">
        <v>3830</v>
      </c>
      <c r="D168" s="17">
        <v>166520</v>
      </c>
      <c r="E168" s="18">
        <v>13388</v>
      </c>
      <c r="F168" s="19">
        <v>3038</v>
      </c>
      <c r="G168" s="20">
        <v>182946</v>
      </c>
      <c r="H168" s="19">
        <v>1037</v>
      </c>
      <c r="I168" s="19">
        <v>16992</v>
      </c>
      <c r="J168" s="19">
        <v>3093</v>
      </c>
      <c r="K168" s="19">
        <v>4300</v>
      </c>
      <c r="L168" s="19">
        <v>1160</v>
      </c>
      <c r="M168" s="22" t="s">
        <v>454</v>
      </c>
      <c r="N168" s="20">
        <v>26582</v>
      </c>
      <c r="O168" s="19">
        <v>1312</v>
      </c>
      <c r="P168" s="19">
        <v>2000</v>
      </c>
      <c r="Q168" s="22" t="s">
        <v>498</v>
      </c>
      <c r="R168" s="20">
        <v>3312</v>
      </c>
      <c r="S168" s="19"/>
      <c r="T168" s="19">
        <v>3074</v>
      </c>
      <c r="U168" s="19">
        <v>288</v>
      </c>
      <c r="V168" s="19">
        <v>240</v>
      </c>
      <c r="W168" s="19">
        <v>3040</v>
      </c>
      <c r="X168" s="19">
        <v>344</v>
      </c>
      <c r="Y168" s="23" t="s">
        <v>619</v>
      </c>
      <c r="Z168" s="24">
        <v>6986</v>
      </c>
      <c r="AA168" s="24">
        <v>219826</v>
      </c>
    </row>
    <row r="169" spans="1:27" ht="14.25">
      <c r="A169" s="15" t="s">
        <v>38</v>
      </c>
      <c r="B169" s="15" t="s">
        <v>39</v>
      </c>
      <c r="C169" s="16">
        <v>3817</v>
      </c>
      <c r="D169" s="17">
        <v>277351</v>
      </c>
      <c r="E169" s="18">
        <v>121071</v>
      </c>
      <c r="F169" s="19"/>
      <c r="G169" s="20">
        <v>398422</v>
      </c>
      <c r="H169" s="19">
        <v>998</v>
      </c>
      <c r="I169" s="19">
        <v>31371</v>
      </c>
      <c r="J169" s="19">
        <v>2217</v>
      </c>
      <c r="K169" s="19">
        <v>2229</v>
      </c>
      <c r="L169" s="19"/>
      <c r="M169" s="21"/>
      <c r="N169" s="20">
        <v>36815</v>
      </c>
      <c r="O169" s="19"/>
      <c r="P169" s="19"/>
      <c r="Q169" s="25"/>
      <c r="R169" s="20"/>
      <c r="S169" s="19"/>
      <c r="T169" s="19">
        <v>574</v>
      </c>
      <c r="U169" s="19">
        <v>242</v>
      </c>
      <c r="V169" s="19">
        <v>13522</v>
      </c>
      <c r="W169" s="19"/>
      <c r="X169" s="19">
        <v>1539</v>
      </c>
      <c r="Y169" s="26"/>
      <c r="Z169" s="24">
        <v>15877</v>
      </c>
      <c r="AA169" s="24">
        <v>451114</v>
      </c>
    </row>
    <row r="170" spans="1:27" ht="14.25">
      <c r="A170" s="15" t="s">
        <v>304</v>
      </c>
      <c r="B170" s="15" t="s">
        <v>34</v>
      </c>
      <c r="C170" s="16">
        <v>3685</v>
      </c>
      <c r="D170" s="17"/>
      <c r="E170" s="18"/>
      <c r="F170" s="19"/>
      <c r="G170" s="20"/>
      <c r="H170" s="19"/>
      <c r="I170" s="19"/>
      <c r="J170" s="19"/>
      <c r="K170" s="19">
        <v>343</v>
      </c>
      <c r="L170" s="19"/>
      <c r="M170" s="22"/>
      <c r="N170" s="20">
        <v>343</v>
      </c>
      <c r="O170" s="19">
        <v>998</v>
      </c>
      <c r="P170" s="19">
        <v>2000</v>
      </c>
      <c r="Q170" s="22"/>
      <c r="R170" s="20">
        <v>2998</v>
      </c>
      <c r="S170" s="19"/>
      <c r="T170" s="19">
        <v>636</v>
      </c>
      <c r="U170" s="19">
        <v>943</v>
      </c>
      <c r="V170" s="19">
        <v>470</v>
      </c>
      <c r="W170" s="19">
        <v>237450</v>
      </c>
      <c r="X170" s="19">
        <v>7379</v>
      </c>
      <c r="Y170" s="23"/>
      <c r="Z170" s="24">
        <v>246878</v>
      </c>
      <c r="AA170" s="24">
        <v>250219</v>
      </c>
    </row>
    <row r="171" spans="1:27" ht="14.25">
      <c r="A171" s="15" t="s">
        <v>305</v>
      </c>
      <c r="B171" s="15" t="s">
        <v>113</v>
      </c>
      <c r="C171" s="16">
        <v>3584</v>
      </c>
      <c r="D171" s="17">
        <v>105183</v>
      </c>
      <c r="E171" s="18">
        <v>62403</v>
      </c>
      <c r="F171" s="19">
        <v>3000</v>
      </c>
      <c r="G171" s="20">
        <v>170586</v>
      </c>
      <c r="H171" s="19"/>
      <c r="I171" s="19">
        <v>8551</v>
      </c>
      <c r="J171" s="19">
        <v>467</v>
      </c>
      <c r="K171" s="19">
        <v>1880</v>
      </c>
      <c r="L171" s="19"/>
      <c r="M171" s="25" t="s">
        <v>406</v>
      </c>
      <c r="N171" s="20">
        <v>10898</v>
      </c>
      <c r="O171" s="19"/>
      <c r="P171" s="19">
        <v>341</v>
      </c>
      <c r="Q171" s="25" t="s">
        <v>505</v>
      </c>
      <c r="R171" s="20">
        <v>341</v>
      </c>
      <c r="S171" s="19"/>
      <c r="T171" s="19">
        <v>180</v>
      </c>
      <c r="U171" s="19">
        <v>8</v>
      </c>
      <c r="V171" s="19">
        <v>1119</v>
      </c>
      <c r="W171" s="19">
        <v>6689</v>
      </c>
      <c r="X171" s="19">
        <v>730</v>
      </c>
      <c r="Y171" s="23" t="s">
        <v>403</v>
      </c>
      <c r="Z171" s="24">
        <v>8726</v>
      </c>
      <c r="AA171" s="24">
        <v>190551</v>
      </c>
    </row>
    <row r="172" spans="1:27" ht="14.25">
      <c r="A172" s="15" t="s">
        <v>244</v>
      </c>
      <c r="B172" s="15" t="s">
        <v>245</v>
      </c>
      <c r="C172" s="16">
        <v>3555</v>
      </c>
      <c r="D172" s="17">
        <v>83448</v>
      </c>
      <c r="E172" s="18">
        <v>40779</v>
      </c>
      <c r="F172" s="19">
        <v>2250</v>
      </c>
      <c r="G172" s="20">
        <v>126477</v>
      </c>
      <c r="H172" s="19">
        <v>406</v>
      </c>
      <c r="I172" s="19">
        <v>9821</v>
      </c>
      <c r="J172" s="19">
        <v>2461</v>
      </c>
      <c r="K172" s="19">
        <v>3575</v>
      </c>
      <c r="L172" s="19">
        <v>198</v>
      </c>
      <c r="M172" s="22" t="s">
        <v>456</v>
      </c>
      <c r="N172" s="20">
        <v>16461</v>
      </c>
      <c r="O172" s="19"/>
      <c r="P172" s="19"/>
      <c r="Q172" s="25" t="s">
        <v>408</v>
      </c>
      <c r="R172" s="20"/>
      <c r="S172" s="19"/>
      <c r="T172" s="19">
        <v>852</v>
      </c>
      <c r="U172" s="19">
        <v>21</v>
      </c>
      <c r="V172" s="19">
        <v>378</v>
      </c>
      <c r="W172" s="19"/>
      <c r="X172" s="19">
        <v>4515</v>
      </c>
      <c r="Y172" s="23" t="s">
        <v>622</v>
      </c>
      <c r="Z172" s="24">
        <v>5766</v>
      </c>
      <c r="AA172" s="24">
        <v>148704</v>
      </c>
    </row>
    <row r="173" spans="1:27" ht="28.5">
      <c r="A173" s="15" t="s">
        <v>138</v>
      </c>
      <c r="B173" s="15" t="s">
        <v>68</v>
      </c>
      <c r="C173" s="16">
        <v>3482</v>
      </c>
      <c r="D173" s="17">
        <v>217584</v>
      </c>
      <c r="E173" s="18">
        <v>52186</v>
      </c>
      <c r="F173" s="19"/>
      <c r="G173" s="20">
        <v>269770</v>
      </c>
      <c r="H173" s="19">
        <v>1486</v>
      </c>
      <c r="I173" s="19"/>
      <c r="J173" s="19">
        <v>1235</v>
      </c>
      <c r="K173" s="19">
        <v>279</v>
      </c>
      <c r="L173" s="19"/>
      <c r="M173" s="25"/>
      <c r="N173" s="20">
        <v>3000</v>
      </c>
      <c r="O173" s="19"/>
      <c r="P173" s="19">
        <v>1382</v>
      </c>
      <c r="Q173" s="25"/>
      <c r="R173" s="20">
        <v>1382</v>
      </c>
      <c r="S173" s="19"/>
      <c r="T173" s="19">
        <v>759</v>
      </c>
      <c r="U173" s="19">
        <v>301</v>
      </c>
      <c r="V173" s="19"/>
      <c r="W173" s="19"/>
      <c r="X173" s="19">
        <v>2663</v>
      </c>
      <c r="Y173" s="23" t="s">
        <v>567</v>
      </c>
      <c r="Z173" s="24">
        <v>3723</v>
      </c>
      <c r="AA173" s="24">
        <v>277875</v>
      </c>
    </row>
    <row r="174" spans="1:27" ht="57">
      <c r="A174" s="15" t="s">
        <v>211</v>
      </c>
      <c r="B174" s="15" t="s">
        <v>59</v>
      </c>
      <c r="C174" s="16">
        <v>3282</v>
      </c>
      <c r="D174" s="17">
        <v>195894</v>
      </c>
      <c r="E174" s="18">
        <v>135072</v>
      </c>
      <c r="F174" s="19">
        <v>1200</v>
      </c>
      <c r="G174" s="20">
        <v>332166</v>
      </c>
      <c r="H174" s="19">
        <v>404</v>
      </c>
      <c r="I174" s="19">
        <v>14239</v>
      </c>
      <c r="J174" s="19">
        <v>1328</v>
      </c>
      <c r="K174" s="19">
        <v>1597</v>
      </c>
      <c r="L174" s="19"/>
      <c r="M174" s="25"/>
      <c r="N174" s="20">
        <v>17568</v>
      </c>
      <c r="O174" s="19"/>
      <c r="P174" s="19">
        <v>3400</v>
      </c>
      <c r="Q174" s="25" t="s">
        <v>494</v>
      </c>
      <c r="R174" s="20">
        <v>3400</v>
      </c>
      <c r="S174" s="19"/>
      <c r="T174" s="19">
        <v>897</v>
      </c>
      <c r="U174" s="19">
        <v>505</v>
      </c>
      <c r="V174" s="19">
        <v>2175</v>
      </c>
      <c r="W174" s="19">
        <v>1000</v>
      </c>
      <c r="X174" s="19">
        <v>1042</v>
      </c>
      <c r="Y174" s="26" t="s">
        <v>604</v>
      </c>
      <c r="Z174" s="24">
        <v>5619</v>
      </c>
      <c r="AA174" s="24">
        <v>358753</v>
      </c>
    </row>
    <row r="175" spans="1:27" ht="28.5">
      <c r="A175" s="15" t="s">
        <v>322</v>
      </c>
      <c r="B175" s="15" t="s">
        <v>66</v>
      </c>
      <c r="C175" s="16">
        <v>3276</v>
      </c>
      <c r="D175" s="17">
        <v>263928</v>
      </c>
      <c r="E175" s="18">
        <v>107014</v>
      </c>
      <c r="F175" s="19"/>
      <c r="G175" s="20">
        <v>370942</v>
      </c>
      <c r="H175" s="19">
        <v>1214</v>
      </c>
      <c r="I175" s="19">
        <v>22780</v>
      </c>
      <c r="J175" s="19">
        <v>2130</v>
      </c>
      <c r="K175" s="19">
        <v>2424</v>
      </c>
      <c r="L175" s="19"/>
      <c r="M175" s="25"/>
      <c r="N175" s="20">
        <v>28548</v>
      </c>
      <c r="O175" s="19"/>
      <c r="P175" s="19"/>
      <c r="Q175" s="25"/>
      <c r="R175" s="20"/>
      <c r="S175" s="19"/>
      <c r="T175" s="19">
        <v>4585</v>
      </c>
      <c r="U175" s="19">
        <v>176</v>
      </c>
      <c r="V175" s="19"/>
      <c r="W175" s="19"/>
      <c r="X175" s="19"/>
      <c r="Y175" s="23"/>
      <c r="Z175" s="24">
        <v>4761</v>
      </c>
      <c r="AA175" s="24">
        <v>404251</v>
      </c>
    </row>
    <row r="176" spans="1:27" ht="28.5">
      <c r="A176" s="15" t="s">
        <v>58</v>
      </c>
      <c r="B176" s="15" t="s">
        <v>59</v>
      </c>
      <c r="C176" s="16">
        <v>3180</v>
      </c>
      <c r="D176" s="17">
        <v>120490</v>
      </c>
      <c r="E176" s="18">
        <v>85173</v>
      </c>
      <c r="F176" s="19"/>
      <c r="G176" s="20">
        <v>205663</v>
      </c>
      <c r="H176" s="19">
        <v>356</v>
      </c>
      <c r="I176" s="19">
        <v>12033</v>
      </c>
      <c r="J176" s="19">
        <v>1522</v>
      </c>
      <c r="K176" s="19">
        <v>7522</v>
      </c>
      <c r="L176" s="19"/>
      <c r="M176" s="25"/>
      <c r="N176" s="20">
        <v>21433</v>
      </c>
      <c r="O176" s="19"/>
      <c r="P176" s="19"/>
      <c r="Q176" s="22"/>
      <c r="R176" s="20"/>
      <c r="S176" s="19"/>
      <c r="T176" s="19">
        <v>1786</v>
      </c>
      <c r="U176" s="19">
        <v>296</v>
      </c>
      <c r="V176" s="19"/>
      <c r="W176" s="19"/>
      <c r="X176" s="19">
        <v>425</v>
      </c>
      <c r="Y176" s="23" t="s">
        <v>532</v>
      </c>
      <c r="Z176" s="24">
        <v>2507</v>
      </c>
      <c r="AA176" s="24">
        <v>229603</v>
      </c>
    </row>
    <row r="177" spans="1:27" ht="28.5">
      <c r="A177" s="15" t="s">
        <v>50</v>
      </c>
      <c r="B177" s="15" t="s">
        <v>22</v>
      </c>
      <c r="C177" s="16">
        <v>3152</v>
      </c>
      <c r="D177" s="17">
        <v>128670</v>
      </c>
      <c r="E177" s="18">
        <v>55363</v>
      </c>
      <c r="F177" s="19">
        <v>3288</v>
      </c>
      <c r="G177" s="20">
        <v>187321</v>
      </c>
      <c r="H177" s="19">
        <v>581</v>
      </c>
      <c r="I177" s="19"/>
      <c r="J177" s="19">
        <v>955</v>
      </c>
      <c r="K177" s="19">
        <v>4995</v>
      </c>
      <c r="L177" s="19"/>
      <c r="M177" s="22"/>
      <c r="N177" s="20">
        <v>6531</v>
      </c>
      <c r="O177" s="19"/>
      <c r="P177" s="19"/>
      <c r="Q177" s="22" t="s">
        <v>466</v>
      </c>
      <c r="R177" s="20"/>
      <c r="S177" s="19"/>
      <c r="T177" s="19">
        <v>3981</v>
      </c>
      <c r="U177" s="19">
        <v>37</v>
      </c>
      <c r="V177" s="19">
        <v>2730</v>
      </c>
      <c r="W177" s="19"/>
      <c r="X177" s="19">
        <v>21</v>
      </c>
      <c r="Y177" s="23" t="s">
        <v>528</v>
      </c>
      <c r="Z177" s="24">
        <v>6769</v>
      </c>
      <c r="AA177" s="24">
        <v>200621</v>
      </c>
    </row>
    <row r="178" spans="1:27" ht="14.25">
      <c r="A178" s="15" t="s">
        <v>96</v>
      </c>
      <c r="B178" s="15" t="s">
        <v>22</v>
      </c>
      <c r="C178" s="16">
        <v>3088</v>
      </c>
      <c r="D178" s="17">
        <v>376060</v>
      </c>
      <c r="E178" s="18">
        <v>248272</v>
      </c>
      <c r="F178" s="19"/>
      <c r="G178" s="20">
        <v>624332</v>
      </c>
      <c r="H178" s="19">
        <v>104</v>
      </c>
      <c r="I178" s="19">
        <v>15461</v>
      </c>
      <c r="J178" s="19">
        <v>1645</v>
      </c>
      <c r="K178" s="19">
        <v>3862</v>
      </c>
      <c r="L178" s="19"/>
      <c r="M178" s="22"/>
      <c r="N178" s="20">
        <v>21072</v>
      </c>
      <c r="O178" s="19"/>
      <c r="P178" s="19">
        <v>1400</v>
      </c>
      <c r="Q178" s="22" t="s">
        <v>434</v>
      </c>
      <c r="R178" s="20">
        <v>1400</v>
      </c>
      <c r="S178" s="19"/>
      <c r="T178" s="19">
        <v>5073</v>
      </c>
      <c r="U178" s="19">
        <v>4838</v>
      </c>
      <c r="V178" s="19">
        <v>2125</v>
      </c>
      <c r="W178" s="19">
        <v>4528</v>
      </c>
      <c r="X178" s="19">
        <v>1416</v>
      </c>
      <c r="Y178" s="23" t="s">
        <v>546</v>
      </c>
      <c r="Z178" s="24">
        <v>17980</v>
      </c>
      <c r="AA178" s="24">
        <v>664784</v>
      </c>
    </row>
    <row r="179" spans="1:27" ht="28.5">
      <c r="A179" s="15" t="s">
        <v>314</v>
      </c>
      <c r="B179" s="15" t="s">
        <v>209</v>
      </c>
      <c r="C179" s="16">
        <v>3056</v>
      </c>
      <c r="D179" s="17">
        <v>177055</v>
      </c>
      <c r="E179" s="18">
        <v>23400</v>
      </c>
      <c r="F179" s="19">
        <v>1000</v>
      </c>
      <c r="G179" s="20">
        <v>201455</v>
      </c>
      <c r="H179" s="19">
        <v>473</v>
      </c>
      <c r="I179" s="19">
        <v>15044</v>
      </c>
      <c r="J179" s="19"/>
      <c r="K179" s="19">
        <v>5200</v>
      </c>
      <c r="L179" s="19"/>
      <c r="M179" s="22"/>
      <c r="N179" s="20">
        <v>20717</v>
      </c>
      <c r="O179" s="19"/>
      <c r="P179" s="19"/>
      <c r="Q179" s="22"/>
      <c r="R179" s="20"/>
      <c r="S179" s="19"/>
      <c r="T179" s="19">
        <v>2132</v>
      </c>
      <c r="U179" s="19"/>
      <c r="V179" s="19">
        <v>5050</v>
      </c>
      <c r="W179" s="19"/>
      <c r="X179" s="19">
        <v>15104</v>
      </c>
      <c r="Y179" s="26" t="s">
        <v>655</v>
      </c>
      <c r="Z179" s="33">
        <v>22286</v>
      </c>
      <c r="AA179" s="24">
        <v>244458</v>
      </c>
    </row>
    <row r="180" spans="1:27" ht="42.75">
      <c r="A180" s="15" t="s">
        <v>10</v>
      </c>
      <c r="B180" s="15" t="s">
        <v>11</v>
      </c>
      <c r="C180" s="16">
        <v>3048</v>
      </c>
      <c r="D180" s="17">
        <v>158122</v>
      </c>
      <c r="E180" s="18">
        <v>90798</v>
      </c>
      <c r="F180" s="19"/>
      <c r="G180" s="20">
        <v>248920</v>
      </c>
      <c r="H180" s="19">
        <v>502</v>
      </c>
      <c r="I180" s="19">
        <v>14647</v>
      </c>
      <c r="J180" s="19">
        <v>539</v>
      </c>
      <c r="K180" s="19">
        <v>2439</v>
      </c>
      <c r="L180" s="19"/>
      <c r="M180" s="25"/>
      <c r="N180" s="20">
        <v>18127</v>
      </c>
      <c r="O180" s="19"/>
      <c r="P180" s="19">
        <v>3400</v>
      </c>
      <c r="Q180" s="25" t="s">
        <v>685</v>
      </c>
      <c r="R180" s="20">
        <v>3400</v>
      </c>
      <c r="S180" s="19"/>
      <c r="T180" s="19">
        <v>3533</v>
      </c>
      <c r="U180" s="19">
        <v>1910</v>
      </c>
      <c r="V180" s="19">
        <v>1670</v>
      </c>
      <c r="W180" s="19">
        <v>1013</v>
      </c>
      <c r="X180" s="19">
        <v>545</v>
      </c>
      <c r="Y180" s="23" t="s">
        <v>513</v>
      </c>
      <c r="Z180" s="24">
        <v>8671</v>
      </c>
      <c r="AA180" s="24">
        <v>279118</v>
      </c>
    </row>
    <row r="181" spans="1:27" ht="28.5">
      <c r="A181" s="15" t="s">
        <v>259</v>
      </c>
      <c r="B181" s="15" t="s">
        <v>39</v>
      </c>
      <c r="C181" s="16">
        <v>2996</v>
      </c>
      <c r="D181" s="17">
        <v>73627</v>
      </c>
      <c r="E181" s="18">
        <v>22249</v>
      </c>
      <c r="F181" s="19">
        <v>700</v>
      </c>
      <c r="G181" s="20">
        <v>96576</v>
      </c>
      <c r="H181" s="19">
        <v>523</v>
      </c>
      <c r="I181" s="19">
        <v>3115</v>
      </c>
      <c r="J181" s="19">
        <v>229</v>
      </c>
      <c r="K181" s="19"/>
      <c r="L181" s="19"/>
      <c r="M181" s="22"/>
      <c r="N181" s="20">
        <v>3867</v>
      </c>
      <c r="O181" s="19"/>
      <c r="P181" s="19"/>
      <c r="Q181" s="22"/>
      <c r="R181" s="20"/>
      <c r="S181" s="19"/>
      <c r="T181" s="19">
        <v>544</v>
      </c>
      <c r="U181" s="19">
        <v>5849</v>
      </c>
      <c r="V181" s="19">
        <v>180</v>
      </c>
      <c r="W181" s="19"/>
      <c r="X181" s="19">
        <v>8</v>
      </c>
      <c r="Y181" s="23"/>
      <c r="Z181" s="24">
        <v>6581</v>
      </c>
      <c r="AA181" s="24">
        <v>107024</v>
      </c>
    </row>
    <row r="182" spans="1:27" ht="14.25">
      <c r="A182" s="15" t="s">
        <v>240</v>
      </c>
      <c r="B182" s="15" t="s">
        <v>241</v>
      </c>
      <c r="C182" s="16">
        <v>2840</v>
      </c>
      <c r="D182" s="17">
        <v>63809</v>
      </c>
      <c r="E182" s="18">
        <v>16194</v>
      </c>
      <c r="F182" s="19">
        <v>3500</v>
      </c>
      <c r="G182" s="20">
        <v>83503</v>
      </c>
      <c r="H182" s="19">
        <v>414</v>
      </c>
      <c r="I182" s="19">
        <v>3646</v>
      </c>
      <c r="J182" s="19">
        <v>162</v>
      </c>
      <c r="K182" s="19">
        <v>3021</v>
      </c>
      <c r="L182" s="19">
        <v>113</v>
      </c>
      <c r="M182" s="25" t="s">
        <v>455</v>
      </c>
      <c r="N182" s="20">
        <v>7356</v>
      </c>
      <c r="O182" s="19">
        <v>845</v>
      </c>
      <c r="P182" s="19">
        <v>5740</v>
      </c>
      <c r="Q182" s="25"/>
      <c r="R182" s="20">
        <v>6585</v>
      </c>
      <c r="S182" s="19"/>
      <c r="T182" s="19">
        <v>1789</v>
      </c>
      <c r="U182" s="19">
        <v>46</v>
      </c>
      <c r="V182" s="19">
        <v>864</v>
      </c>
      <c r="W182" s="19">
        <v>2450</v>
      </c>
      <c r="X182" s="19">
        <v>96</v>
      </c>
      <c r="Y182" s="23" t="s">
        <v>620</v>
      </c>
      <c r="Z182" s="24">
        <v>5245</v>
      </c>
      <c r="AA182" s="24">
        <v>102689</v>
      </c>
    </row>
    <row r="183" spans="1:27" ht="28.5">
      <c r="A183" s="15" t="s">
        <v>116</v>
      </c>
      <c r="B183" s="15" t="s">
        <v>70</v>
      </c>
      <c r="C183" s="16">
        <v>2797</v>
      </c>
      <c r="D183" s="17">
        <v>79786</v>
      </c>
      <c r="E183" s="18">
        <v>110967</v>
      </c>
      <c r="F183" s="19">
        <v>1562</v>
      </c>
      <c r="G183" s="20">
        <v>192315</v>
      </c>
      <c r="H183" s="19">
        <v>637</v>
      </c>
      <c r="I183" s="19">
        <v>12947</v>
      </c>
      <c r="J183" s="19">
        <v>1876</v>
      </c>
      <c r="K183" s="19">
        <v>2499</v>
      </c>
      <c r="L183" s="19"/>
      <c r="M183" s="22" t="s">
        <v>406</v>
      </c>
      <c r="N183" s="20">
        <v>17959</v>
      </c>
      <c r="O183" s="19">
        <v>5000</v>
      </c>
      <c r="P183" s="19">
        <v>3400</v>
      </c>
      <c r="Q183" s="22" t="s">
        <v>674</v>
      </c>
      <c r="R183" s="20">
        <v>8400</v>
      </c>
      <c r="S183" s="19"/>
      <c r="T183" s="19">
        <v>3702</v>
      </c>
      <c r="U183" s="19"/>
      <c r="V183" s="19">
        <v>2192</v>
      </c>
      <c r="W183" s="19">
        <v>5440</v>
      </c>
      <c r="X183" s="19">
        <v>18952</v>
      </c>
      <c r="Y183" s="23" t="s">
        <v>557</v>
      </c>
      <c r="Z183" s="24">
        <v>30286</v>
      </c>
      <c r="AA183" s="24">
        <v>248960</v>
      </c>
    </row>
    <row r="184" spans="1:27" ht="28.5">
      <c r="A184" s="15" t="s">
        <v>65</v>
      </c>
      <c r="B184" s="15" t="s">
        <v>66</v>
      </c>
      <c r="C184" s="16">
        <v>2684</v>
      </c>
      <c r="D184" s="17">
        <v>235369</v>
      </c>
      <c r="E184" s="18">
        <v>94630</v>
      </c>
      <c r="F184" s="19">
        <v>5750</v>
      </c>
      <c r="G184" s="20">
        <v>335749</v>
      </c>
      <c r="H184" s="19">
        <v>1797</v>
      </c>
      <c r="I184" s="19">
        <v>12084</v>
      </c>
      <c r="J184" s="19">
        <v>840</v>
      </c>
      <c r="K184" s="19">
        <v>2497</v>
      </c>
      <c r="L184" s="19"/>
      <c r="M184" s="25"/>
      <c r="N184" s="20">
        <v>17218</v>
      </c>
      <c r="O184" s="19"/>
      <c r="P184" s="19">
        <v>2000</v>
      </c>
      <c r="Q184" s="25" t="s">
        <v>419</v>
      </c>
      <c r="R184" s="20">
        <v>2000</v>
      </c>
      <c r="S184" s="19"/>
      <c r="T184" s="19">
        <v>9699</v>
      </c>
      <c r="U184" s="19">
        <v>71</v>
      </c>
      <c r="V184" s="19">
        <v>42352</v>
      </c>
      <c r="W184" s="19"/>
      <c r="X184" s="19">
        <v>1630</v>
      </c>
      <c r="Y184" s="23" t="s">
        <v>535</v>
      </c>
      <c r="Z184" s="24">
        <v>53752</v>
      </c>
      <c r="AA184" s="24">
        <v>408719</v>
      </c>
    </row>
    <row r="185" spans="1:27" ht="42.75">
      <c r="A185" s="15" t="s">
        <v>218</v>
      </c>
      <c r="B185" s="15" t="s">
        <v>146</v>
      </c>
      <c r="C185" s="16">
        <v>2640</v>
      </c>
      <c r="D185" s="17">
        <v>96976</v>
      </c>
      <c r="E185" s="18">
        <v>30134</v>
      </c>
      <c r="F185" s="19"/>
      <c r="G185" s="20">
        <v>127110</v>
      </c>
      <c r="H185" s="19">
        <v>532</v>
      </c>
      <c r="I185" s="19">
        <v>6850</v>
      </c>
      <c r="J185" s="19">
        <v>531</v>
      </c>
      <c r="K185" s="19">
        <v>196</v>
      </c>
      <c r="L185" s="19">
        <v>3400</v>
      </c>
      <c r="M185" s="22" t="s">
        <v>684</v>
      </c>
      <c r="N185" s="20">
        <v>11509</v>
      </c>
      <c r="O185" s="19"/>
      <c r="P185" s="19"/>
      <c r="Q185" s="22" t="s">
        <v>406</v>
      </c>
      <c r="R185" s="20"/>
      <c r="S185" s="19"/>
      <c r="T185" s="19">
        <v>2659</v>
      </c>
      <c r="U185" s="19"/>
      <c r="V185" s="19">
        <v>590</v>
      </c>
      <c r="W185" s="19"/>
      <c r="X185" s="19">
        <v>23</v>
      </c>
      <c r="Y185" s="23" t="s">
        <v>607</v>
      </c>
      <c r="Z185" s="24">
        <v>3272</v>
      </c>
      <c r="AA185" s="24">
        <v>141891</v>
      </c>
    </row>
    <row r="186" spans="1:27" ht="28.5">
      <c r="A186" s="15" t="s">
        <v>315</v>
      </c>
      <c r="B186" s="15" t="s">
        <v>195</v>
      </c>
      <c r="C186" s="16">
        <v>2490</v>
      </c>
      <c r="D186" s="17">
        <v>114067</v>
      </c>
      <c r="E186" s="18">
        <v>32790</v>
      </c>
      <c r="F186" s="19"/>
      <c r="G186" s="20">
        <v>146857</v>
      </c>
      <c r="H186" s="19">
        <v>81</v>
      </c>
      <c r="I186" s="19">
        <v>11740</v>
      </c>
      <c r="J186" s="19">
        <v>676</v>
      </c>
      <c r="K186" s="19">
        <v>3525</v>
      </c>
      <c r="L186" s="19"/>
      <c r="M186" s="25" t="s">
        <v>408</v>
      </c>
      <c r="N186" s="20">
        <v>16022</v>
      </c>
      <c r="O186" s="19"/>
      <c r="P186" s="19">
        <v>11212</v>
      </c>
      <c r="Q186" s="22" t="s">
        <v>508</v>
      </c>
      <c r="R186" s="20">
        <v>11212</v>
      </c>
      <c r="S186" s="19"/>
      <c r="T186" s="19">
        <v>1183</v>
      </c>
      <c r="U186" s="19">
        <v>1561</v>
      </c>
      <c r="V186" s="19">
        <v>4568</v>
      </c>
      <c r="W186" s="19"/>
      <c r="X186" s="19">
        <v>2227</v>
      </c>
      <c r="Y186" s="26" t="s">
        <v>656</v>
      </c>
      <c r="Z186" s="24">
        <v>9539</v>
      </c>
      <c r="AA186" s="24">
        <v>183630</v>
      </c>
    </row>
    <row r="187" spans="1:27" ht="14.25">
      <c r="A187" s="15" t="s">
        <v>101</v>
      </c>
      <c r="B187" s="15" t="s">
        <v>102</v>
      </c>
      <c r="C187" s="16">
        <v>2362</v>
      </c>
      <c r="D187" s="17">
        <v>187474</v>
      </c>
      <c r="E187" s="18">
        <v>12697</v>
      </c>
      <c r="F187" s="19"/>
      <c r="G187" s="20">
        <v>200171</v>
      </c>
      <c r="H187" s="19"/>
      <c r="I187" s="19">
        <v>7946</v>
      </c>
      <c r="J187" s="19">
        <v>239</v>
      </c>
      <c r="K187" s="19">
        <v>1744</v>
      </c>
      <c r="L187" s="19"/>
      <c r="M187" s="22"/>
      <c r="N187" s="20">
        <v>9929</v>
      </c>
      <c r="O187" s="19"/>
      <c r="P187" s="19"/>
      <c r="Q187" s="25"/>
      <c r="R187" s="20"/>
      <c r="S187" s="19"/>
      <c r="T187" s="19">
        <v>551</v>
      </c>
      <c r="U187" s="19">
        <v>56</v>
      </c>
      <c r="V187" s="19">
        <v>385</v>
      </c>
      <c r="W187" s="19"/>
      <c r="X187" s="19"/>
      <c r="Y187" s="23"/>
      <c r="Z187" s="24">
        <v>992</v>
      </c>
      <c r="AA187" s="24">
        <v>211092</v>
      </c>
    </row>
    <row r="188" spans="1:27" ht="28.5">
      <c r="A188" s="15" t="s">
        <v>334</v>
      </c>
      <c r="B188" s="15" t="s">
        <v>328</v>
      </c>
      <c r="C188" s="16">
        <v>2298</v>
      </c>
      <c r="D188" s="17">
        <v>118853</v>
      </c>
      <c r="E188" s="18">
        <v>67632</v>
      </c>
      <c r="F188" s="19">
        <v>9448</v>
      </c>
      <c r="G188" s="20">
        <v>195933</v>
      </c>
      <c r="H188" s="19">
        <v>1946</v>
      </c>
      <c r="I188" s="19">
        <v>17433</v>
      </c>
      <c r="J188" s="19">
        <v>113</v>
      </c>
      <c r="K188" s="19">
        <v>161</v>
      </c>
      <c r="L188" s="19">
        <v>2000</v>
      </c>
      <c r="M188" s="22"/>
      <c r="N188" s="20">
        <v>21653</v>
      </c>
      <c r="O188" s="19"/>
      <c r="P188" s="19"/>
      <c r="Q188" s="25"/>
      <c r="R188" s="20"/>
      <c r="S188" s="19"/>
      <c r="T188" s="19">
        <v>2887</v>
      </c>
      <c r="U188" s="19">
        <v>2862</v>
      </c>
      <c r="V188" s="19">
        <v>1000</v>
      </c>
      <c r="W188" s="19">
        <v>25000</v>
      </c>
      <c r="X188" s="19"/>
      <c r="Y188" s="23"/>
      <c r="Z188" s="24">
        <v>31749</v>
      </c>
      <c r="AA188" s="24">
        <v>249335</v>
      </c>
    </row>
    <row r="189" spans="1:27" ht="14.25">
      <c r="A189" s="15" t="s">
        <v>290</v>
      </c>
      <c r="B189" s="15" t="s">
        <v>176</v>
      </c>
      <c r="C189" s="16">
        <v>2279</v>
      </c>
      <c r="D189" s="17">
        <v>33200</v>
      </c>
      <c r="E189" s="18"/>
      <c r="F189" s="19"/>
      <c r="G189" s="20">
        <v>33200</v>
      </c>
      <c r="H189" s="19"/>
      <c r="I189" s="19"/>
      <c r="J189" s="19"/>
      <c r="K189" s="19">
        <v>205</v>
      </c>
      <c r="L189" s="19"/>
      <c r="M189" s="22"/>
      <c r="N189" s="20">
        <v>205</v>
      </c>
      <c r="O189" s="19"/>
      <c r="P189" s="19"/>
      <c r="Q189" s="22"/>
      <c r="R189" s="20"/>
      <c r="S189" s="19"/>
      <c r="T189" s="19">
        <v>50</v>
      </c>
      <c r="U189" s="19">
        <v>25</v>
      </c>
      <c r="V189" s="19"/>
      <c r="W189" s="19"/>
      <c r="X189" s="19"/>
      <c r="Y189" s="23"/>
      <c r="Z189" s="24">
        <v>75</v>
      </c>
      <c r="AA189" s="24">
        <v>33480</v>
      </c>
    </row>
    <row r="190" spans="1:27" ht="57">
      <c r="A190" s="15" t="s">
        <v>84</v>
      </c>
      <c r="B190" s="15" t="s">
        <v>28</v>
      </c>
      <c r="C190" s="16">
        <v>2256</v>
      </c>
      <c r="D190" s="17">
        <v>74710</v>
      </c>
      <c r="E190" s="18">
        <v>116354</v>
      </c>
      <c r="F190" s="19"/>
      <c r="G190" s="20">
        <v>191064</v>
      </c>
      <c r="H190" s="19">
        <v>38</v>
      </c>
      <c r="I190" s="19">
        <v>10272</v>
      </c>
      <c r="J190" s="19">
        <v>672</v>
      </c>
      <c r="K190" s="19">
        <v>509</v>
      </c>
      <c r="L190" s="19"/>
      <c r="M190" s="22"/>
      <c r="N190" s="20">
        <v>11491</v>
      </c>
      <c r="O190" s="19"/>
      <c r="P190" s="19">
        <v>2840</v>
      </c>
      <c r="Q190" s="22" t="s">
        <v>472</v>
      </c>
      <c r="R190" s="20">
        <v>2840</v>
      </c>
      <c r="S190" s="19">
        <v>30</v>
      </c>
      <c r="T190" s="19">
        <v>1761</v>
      </c>
      <c r="U190" s="19"/>
      <c r="V190" s="19">
        <v>100</v>
      </c>
      <c r="W190" s="19"/>
      <c r="X190" s="19">
        <v>1181</v>
      </c>
      <c r="Y190" s="23" t="s">
        <v>541</v>
      </c>
      <c r="Z190" s="24">
        <v>3072</v>
      </c>
      <c r="AA190" s="24">
        <v>208467</v>
      </c>
    </row>
    <row r="191" spans="1:27" ht="42.75">
      <c r="A191" s="15" t="s">
        <v>87</v>
      </c>
      <c r="B191" s="15" t="s">
        <v>88</v>
      </c>
      <c r="C191" s="16">
        <v>2228</v>
      </c>
      <c r="D191" s="17">
        <v>105128</v>
      </c>
      <c r="E191" s="18">
        <v>22284</v>
      </c>
      <c r="F191" s="19">
        <v>2050</v>
      </c>
      <c r="G191" s="20">
        <v>129462</v>
      </c>
      <c r="H191" s="19">
        <v>688</v>
      </c>
      <c r="I191" s="19">
        <v>8063</v>
      </c>
      <c r="J191" s="19">
        <v>804</v>
      </c>
      <c r="K191" s="19">
        <v>3525</v>
      </c>
      <c r="L191" s="19"/>
      <c r="M191" s="25"/>
      <c r="N191" s="20">
        <v>13080</v>
      </c>
      <c r="O191" s="19"/>
      <c r="P191" s="19"/>
      <c r="Q191" s="25"/>
      <c r="R191" s="20"/>
      <c r="S191" s="19"/>
      <c r="T191" s="19">
        <v>1242</v>
      </c>
      <c r="U191" s="19">
        <v>505</v>
      </c>
      <c r="V191" s="19">
        <v>5485</v>
      </c>
      <c r="W191" s="19"/>
      <c r="X191" s="19">
        <v>818</v>
      </c>
      <c r="Y191" s="23" t="s">
        <v>543</v>
      </c>
      <c r="Z191" s="24">
        <v>8050</v>
      </c>
      <c r="AA191" s="24">
        <v>150592</v>
      </c>
    </row>
    <row r="192" spans="1:27" ht="28.5">
      <c r="A192" s="15" t="s">
        <v>156</v>
      </c>
      <c r="B192" s="15" t="s">
        <v>46</v>
      </c>
      <c r="C192" s="16">
        <v>2222</v>
      </c>
      <c r="D192" s="17">
        <v>35179</v>
      </c>
      <c r="E192" s="18">
        <v>22269</v>
      </c>
      <c r="F192" s="19">
        <v>1145</v>
      </c>
      <c r="G192" s="20">
        <v>58593</v>
      </c>
      <c r="H192" s="19">
        <v>708</v>
      </c>
      <c r="I192" s="19"/>
      <c r="J192" s="19">
        <v>128</v>
      </c>
      <c r="K192" s="19">
        <v>103</v>
      </c>
      <c r="L192" s="19"/>
      <c r="M192" s="25"/>
      <c r="N192" s="20">
        <v>939</v>
      </c>
      <c r="O192" s="19"/>
      <c r="P192" s="19"/>
      <c r="Q192" s="25"/>
      <c r="R192" s="20"/>
      <c r="S192" s="19"/>
      <c r="T192" s="19">
        <v>139</v>
      </c>
      <c r="U192" s="19">
        <v>115</v>
      </c>
      <c r="V192" s="19">
        <v>165</v>
      </c>
      <c r="W192" s="19"/>
      <c r="X192" s="19">
        <v>455</v>
      </c>
      <c r="Y192" s="23" t="s">
        <v>578</v>
      </c>
      <c r="Z192" s="24">
        <v>874</v>
      </c>
      <c r="AA192" s="24">
        <v>60406</v>
      </c>
    </row>
    <row r="193" spans="1:27" ht="14.25">
      <c r="A193" s="15" t="s">
        <v>175</v>
      </c>
      <c r="B193" s="15" t="s">
        <v>176</v>
      </c>
      <c r="C193" s="16">
        <v>2182</v>
      </c>
      <c r="D193" s="17">
        <v>65431</v>
      </c>
      <c r="E193" s="18">
        <v>25924</v>
      </c>
      <c r="F193" s="19"/>
      <c r="G193" s="20">
        <v>91355</v>
      </c>
      <c r="H193" s="19">
        <v>2553</v>
      </c>
      <c r="I193" s="19"/>
      <c r="J193" s="19">
        <v>320</v>
      </c>
      <c r="K193" s="19"/>
      <c r="L193" s="19"/>
      <c r="M193" s="25"/>
      <c r="N193" s="20">
        <v>2873</v>
      </c>
      <c r="O193" s="19"/>
      <c r="P193" s="19"/>
      <c r="Q193" s="25"/>
      <c r="R193" s="20"/>
      <c r="S193" s="19"/>
      <c r="T193" s="19">
        <v>1699</v>
      </c>
      <c r="U193" s="19">
        <v>286</v>
      </c>
      <c r="V193" s="19"/>
      <c r="W193" s="19"/>
      <c r="X193" s="19">
        <v>1224</v>
      </c>
      <c r="Y193" s="23" t="s">
        <v>346</v>
      </c>
      <c r="Z193" s="24">
        <v>3209</v>
      </c>
      <c r="AA193" s="24">
        <v>97437</v>
      </c>
    </row>
    <row r="194" spans="1:27" ht="14.25">
      <c r="A194" s="15" t="s">
        <v>321</v>
      </c>
      <c r="B194" s="15" t="s">
        <v>113</v>
      </c>
      <c r="C194" s="16">
        <v>2172</v>
      </c>
      <c r="D194" s="17">
        <v>72157</v>
      </c>
      <c r="E194" s="18">
        <v>1032</v>
      </c>
      <c r="F194" s="19">
        <v>6000</v>
      </c>
      <c r="G194" s="20">
        <v>79189</v>
      </c>
      <c r="H194" s="19">
        <v>528</v>
      </c>
      <c r="I194" s="19">
        <v>4502</v>
      </c>
      <c r="J194" s="19">
        <v>2262</v>
      </c>
      <c r="K194" s="19"/>
      <c r="L194" s="19"/>
      <c r="M194" s="25"/>
      <c r="N194" s="20">
        <v>7292</v>
      </c>
      <c r="O194" s="19"/>
      <c r="P194" s="19"/>
      <c r="Q194" s="25"/>
      <c r="R194" s="20"/>
      <c r="S194" s="19"/>
      <c r="T194" s="19">
        <v>144</v>
      </c>
      <c r="U194" s="19">
        <v>25</v>
      </c>
      <c r="V194" s="19">
        <v>200</v>
      </c>
      <c r="W194" s="19"/>
      <c r="X194" s="19"/>
      <c r="Y194" s="26"/>
      <c r="Z194" s="24">
        <v>369</v>
      </c>
      <c r="AA194" s="24">
        <v>86850</v>
      </c>
    </row>
    <row r="195" spans="1:27" ht="42.75">
      <c r="A195" s="15" t="s">
        <v>171</v>
      </c>
      <c r="B195" s="15" t="s">
        <v>57</v>
      </c>
      <c r="C195" s="16">
        <v>2140</v>
      </c>
      <c r="D195" s="17">
        <v>191538</v>
      </c>
      <c r="E195" s="18">
        <v>56189</v>
      </c>
      <c r="F195" s="19"/>
      <c r="G195" s="20">
        <v>247727</v>
      </c>
      <c r="H195" s="19"/>
      <c r="I195" s="19">
        <v>9920</v>
      </c>
      <c r="J195" s="19">
        <v>595</v>
      </c>
      <c r="K195" s="19">
        <v>1616</v>
      </c>
      <c r="L195" s="19"/>
      <c r="M195" s="22"/>
      <c r="N195" s="20">
        <v>12131</v>
      </c>
      <c r="O195" s="19"/>
      <c r="P195" s="19"/>
      <c r="Q195" s="22"/>
      <c r="R195" s="20"/>
      <c r="S195" s="19"/>
      <c r="T195" s="19">
        <v>1628</v>
      </c>
      <c r="U195" s="19"/>
      <c r="V195" s="19"/>
      <c r="W195" s="19"/>
      <c r="X195" s="19">
        <v>415</v>
      </c>
      <c r="Y195" s="23" t="s">
        <v>588</v>
      </c>
      <c r="Z195" s="24">
        <v>2043</v>
      </c>
      <c r="AA195" s="24">
        <v>261901</v>
      </c>
    </row>
    <row r="196" spans="1:27" ht="42.75">
      <c r="A196" s="15" t="s">
        <v>19</v>
      </c>
      <c r="B196" s="15" t="s">
        <v>20</v>
      </c>
      <c r="C196" s="16">
        <v>2114</v>
      </c>
      <c r="D196" s="17">
        <v>64619</v>
      </c>
      <c r="E196" s="18">
        <v>29240</v>
      </c>
      <c r="F196" s="19"/>
      <c r="G196" s="20">
        <v>93859</v>
      </c>
      <c r="H196" s="19"/>
      <c r="I196" s="19">
        <v>7019</v>
      </c>
      <c r="J196" s="19">
        <v>244</v>
      </c>
      <c r="K196" s="19">
        <v>235</v>
      </c>
      <c r="L196" s="19"/>
      <c r="M196" s="25"/>
      <c r="N196" s="20">
        <v>7498</v>
      </c>
      <c r="O196" s="19"/>
      <c r="P196" s="19">
        <v>1291</v>
      </c>
      <c r="Q196" s="25" t="s">
        <v>419</v>
      </c>
      <c r="R196" s="20">
        <v>1291</v>
      </c>
      <c r="S196" s="19"/>
      <c r="T196" s="19">
        <v>1390</v>
      </c>
      <c r="U196" s="19">
        <v>9</v>
      </c>
      <c r="V196" s="19">
        <v>1668</v>
      </c>
      <c r="W196" s="19"/>
      <c r="X196" s="19">
        <v>1504</v>
      </c>
      <c r="Y196" s="23" t="s">
        <v>518</v>
      </c>
      <c r="Z196" s="24">
        <v>4571</v>
      </c>
      <c r="AA196" s="24">
        <v>107219</v>
      </c>
    </row>
    <row r="197" spans="1:27" ht="28.5">
      <c r="A197" s="15" t="s">
        <v>337</v>
      </c>
      <c r="B197" s="15" t="s">
        <v>46</v>
      </c>
      <c r="C197" s="16">
        <v>2094</v>
      </c>
      <c r="D197" s="17">
        <v>115956</v>
      </c>
      <c r="E197" s="18">
        <v>111</v>
      </c>
      <c r="F197" s="19"/>
      <c r="G197" s="20">
        <v>116067</v>
      </c>
      <c r="H197" s="19">
        <v>58</v>
      </c>
      <c r="I197" s="19">
        <v>3319</v>
      </c>
      <c r="J197" s="19">
        <v>86</v>
      </c>
      <c r="K197" s="19">
        <v>110</v>
      </c>
      <c r="L197" s="19"/>
      <c r="M197" s="22"/>
      <c r="N197" s="20">
        <v>3573</v>
      </c>
      <c r="O197" s="19"/>
      <c r="P197" s="19">
        <v>1400</v>
      </c>
      <c r="Q197" s="22" t="s">
        <v>476</v>
      </c>
      <c r="R197" s="20">
        <v>1400</v>
      </c>
      <c r="S197" s="19"/>
      <c r="T197" s="19">
        <v>1824</v>
      </c>
      <c r="U197" s="19">
        <v>27</v>
      </c>
      <c r="V197" s="19">
        <v>690</v>
      </c>
      <c r="W197" s="19"/>
      <c r="X197" s="19">
        <v>297</v>
      </c>
      <c r="Y197" s="23" t="s">
        <v>670</v>
      </c>
      <c r="Z197" s="24">
        <v>2838</v>
      </c>
      <c r="AA197" s="24">
        <v>123878</v>
      </c>
    </row>
    <row r="198" spans="1:27" ht="28.5">
      <c r="A198" s="15" t="s">
        <v>317</v>
      </c>
      <c r="B198" s="15" t="s">
        <v>20</v>
      </c>
      <c r="C198" s="16">
        <v>2049</v>
      </c>
      <c r="D198" s="17">
        <v>112430</v>
      </c>
      <c r="E198" s="18">
        <v>46293</v>
      </c>
      <c r="F198" s="19"/>
      <c r="G198" s="20">
        <v>158723</v>
      </c>
      <c r="H198" s="19">
        <v>1171</v>
      </c>
      <c r="I198" s="19">
        <v>8975</v>
      </c>
      <c r="J198" s="19">
        <v>1545</v>
      </c>
      <c r="K198" s="19">
        <v>276</v>
      </c>
      <c r="L198" s="19"/>
      <c r="M198" s="21"/>
      <c r="N198" s="20">
        <v>11967</v>
      </c>
      <c r="O198" s="19"/>
      <c r="P198" s="19"/>
      <c r="Q198" s="22"/>
      <c r="R198" s="20"/>
      <c r="S198" s="19"/>
      <c r="T198" s="19">
        <v>1634</v>
      </c>
      <c r="U198" s="19">
        <v>42</v>
      </c>
      <c r="V198" s="19">
        <v>1100</v>
      </c>
      <c r="W198" s="19">
        <v>298</v>
      </c>
      <c r="X198" s="19">
        <v>882</v>
      </c>
      <c r="Y198" s="23" t="s">
        <v>658</v>
      </c>
      <c r="Z198" s="24">
        <v>3956</v>
      </c>
      <c r="AA198" s="24">
        <v>174646</v>
      </c>
    </row>
    <row r="199" spans="1:27" ht="28.5">
      <c r="A199" s="15" t="s">
        <v>271</v>
      </c>
      <c r="B199" s="15" t="s">
        <v>158</v>
      </c>
      <c r="C199" s="16">
        <v>1953</v>
      </c>
      <c r="D199" s="17">
        <v>93842</v>
      </c>
      <c r="E199" s="18">
        <v>43304</v>
      </c>
      <c r="F199" s="19"/>
      <c r="G199" s="20">
        <v>137146</v>
      </c>
      <c r="H199" s="19">
        <v>2724</v>
      </c>
      <c r="I199" s="19">
        <v>5773</v>
      </c>
      <c r="J199" s="19">
        <v>5542</v>
      </c>
      <c r="K199" s="19">
        <v>4444</v>
      </c>
      <c r="L199" s="19">
        <v>12067</v>
      </c>
      <c r="M199" s="25" t="s">
        <v>458</v>
      </c>
      <c r="N199" s="20">
        <v>30550</v>
      </c>
      <c r="O199" s="19"/>
      <c r="P199" s="19">
        <v>855</v>
      </c>
      <c r="Q199" s="25"/>
      <c r="R199" s="20">
        <v>855</v>
      </c>
      <c r="S199" s="19"/>
      <c r="T199" s="19">
        <v>2562</v>
      </c>
      <c r="U199" s="19">
        <v>168</v>
      </c>
      <c r="V199" s="19">
        <v>879</v>
      </c>
      <c r="W199" s="19">
        <v>300</v>
      </c>
      <c r="X199" s="19">
        <v>189</v>
      </c>
      <c r="Y199" s="23" t="s">
        <v>632</v>
      </c>
      <c r="Z199" s="24">
        <v>4098</v>
      </c>
      <c r="AA199" s="24">
        <v>172649</v>
      </c>
    </row>
    <row r="200" spans="1:27" ht="14.25">
      <c r="A200" s="15" t="s">
        <v>308</v>
      </c>
      <c r="B200" s="15" t="s">
        <v>32</v>
      </c>
      <c r="C200" s="16">
        <v>1934</v>
      </c>
      <c r="D200" s="17">
        <v>114256</v>
      </c>
      <c r="E200" s="18">
        <v>36052</v>
      </c>
      <c r="F200" s="19"/>
      <c r="G200" s="20">
        <v>150308</v>
      </c>
      <c r="H200" s="19">
        <v>508</v>
      </c>
      <c r="I200" s="19">
        <v>8546</v>
      </c>
      <c r="J200" s="19">
        <v>656</v>
      </c>
      <c r="K200" s="19">
        <v>3085</v>
      </c>
      <c r="L200" s="19"/>
      <c r="M200" s="25"/>
      <c r="N200" s="20">
        <v>12795</v>
      </c>
      <c r="O200" s="19"/>
      <c r="P200" s="19"/>
      <c r="Q200" s="25"/>
      <c r="R200" s="20"/>
      <c r="S200" s="19"/>
      <c r="T200" s="19">
        <v>247</v>
      </c>
      <c r="U200" s="19">
        <v>927</v>
      </c>
      <c r="V200" s="19"/>
      <c r="W200" s="19"/>
      <c r="X200" s="19"/>
      <c r="Y200" s="23"/>
      <c r="Z200" s="24">
        <v>1174</v>
      </c>
      <c r="AA200" s="24">
        <v>164277</v>
      </c>
    </row>
    <row r="201" spans="1:27" ht="14.25">
      <c r="A201" s="15" t="s">
        <v>98</v>
      </c>
      <c r="B201" s="15" t="s">
        <v>93</v>
      </c>
      <c r="C201" s="16">
        <v>1915</v>
      </c>
      <c r="D201" s="17">
        <v>84205</v>
      </c>
      <c r="E201" s="18">
        <v>26069</v>
      </c>
      <c r="F201" s="19">
        <v>2000</v>
      </c>
      <c r="G201" s="20">
        <v>112274</v>
      </c>
      <c r="H201" s="19">
        <v>237</v>
      </c>
      <c r="I201" s="19">
        <v>7711</v>
      </c>
      <c r="J201" s="19">
        <v>661</v>
      </c>
      <c r="K201" s="19"/>
      <c r="L201" s="19"/>
      <c r="M201" s="22" t="s">
        <v>406</v>
      </c>
      <c r="N201" s="20">
        <v>8609</v>
      </c>
      <c r="O201" s="19"/>
      <c r="P201" s="19"/>
      <c r="Q201" s="25" t="s">
        <v>406</v>
      </c>
      <c r="R201" s="20"/>
      <c r="S201" s="19"/>
      <c r="T201" s="19">
        <v>125</v>
      </c>
      <c r="U201" s="19">
        <v>160</v>
      </c>
      <c r="V201" s="19"/>
      <c r="W201" s="19"/>
      <c r="X201" s="19">
        <v>42</v>
      </c>
      <c r="Y201" s="23" t="s">
        <v>548</v>
      </c>
      <c r="Z201" s="24">
        <v>327</v>
      </c>
      <c r="AA201" s="24">
        <v>121210</v>
      </c>
    </row>
    <row r="202" spans="1:27" ht="14.25">
      <c r="A202" s="15" t="s">
        <v>184</v>
      </c>
      <c r="B202" s="15" t="s">
        <v>93</v>
      </c>
      <c r="C202" s="16">
        <v>1841</v>
      </c>
      <c r="D202" s="17">
        <v>67072</v>
      </c>
      <c r="E202" s="18">
        <v>20493</v>
      </c>
      <c r="F202" s="19"/>
      <c r="G202" s="20">
        <v>87565</v>
      </c>
      <c r="H202" s="19">
        <v>261</v>
      </c>
      <c r="I202" s="19">
        <v>5807</v>
      </c>
      <c r="J202" s="19">
        <v>955</v>
      </c>
      <c r="K202" s="19">
        <v>4539</v>
      </c>
      <c r="L202" s="19"/>
      <c r="M202" s="25"/>
      <c r="N202" s="20">
        <v>11562</v>
      </c>
      <c r="O202" s="19"/>
      <c r="P202" s="19"/>
      <c r="Q202" s="25"/>
      <c r="R202" s="20"/>
      <c r="S202" s="19"/>
      <c r="T202" s="19">
        <v>537</v>
      </c>
      <c r="U202" s="19"/>
      <c r="V202" s="19">
        <v>940</v>
      </c>
      <c r="W202" s="19"/>
      <c r="X202" s="19"/>
      <c r="Y202" s="23"/>
      <c r="Z202" s="36">
        <v>1477</v>
      </c>
      <c r="AA202" s="36">
        <v>100604</v>
      </c>
    </row>
    <row r="203" spans="1:27" ht="14.25">
      <c r="A203" s="15" t="s">
        <v>316</v>
      </c>
      <c r="B203" s="15" t="s">
        <v>204</v>
      </c>
      <c r="C203" s="16">
        <v>1833</v>
      </c>
      <c r="D203" s="17">
        <v>68166</v>
      </c>
      <c r="E203" s="18">
        <v>7291</v>
      </c>
      <c r="F203" s="19"/>
      <c r="G203" s="20">
        <v>75457</v>
      </c>
      <c r="H203" s="19">
        <v>261</v>
      </c>
      <c r="I203" s="19">
        <v>5392</v>
      </c>
      <c r="J203" s="19">
        <v>1139</v>
      </c>
      <c r="K203" s="19">
        <v>5742</v>
      </c>
      <c r="L203" s="19"/>
      <c r="M203" s="22"/>
      <c r="N203" s="20">
        <v>12534</v>
      </c>
      <c r="O203" s="19"/>
      <c r="P203" s="19"/>
      <c r="Q203" s="22" t="s">
        <v>509</v>
      </c>
      <c r="R203" s="20"/>
      <c r="S203" s="19"/>
      <c r="T203" s="19">
        <v>352</v>
      </c>
      <c r="U203" s="19"/>
      <c r="V203" s="19">
        <v>304</v>
      </c>
      <c r="W203" s="19">
        <v>5000</v>
      </c>
      <c r="X203" s="19">
        <v>5100</v>
      </c>
      <c r="Y203" s="23" t="s">
        <v>657</v>
      </c>
      <c r="Z203" s="24">
        <v>10756</v>
      </c>
      <c r="AA203" s="24">
        <v>98747</v>
      </c>
    </row>
    <row r="204" spans="1:27" ht="28.5">
      <c r="A204" s="15" t="s">
        <v>295</v>
      </c>
      <c r="B204" s="15" t="s">
        <v>32</v>
      </c>
      <c r="C204" s="16">
        <v>1779</v>
      </c>
      <c r="D204" s="17">
        <v>65784</v>
      </c>
      <c r="E204" s="18">
        <v>21554</v>
      </c>
      <c r="F204" s="19"/>
      <c r="G204" s="20">
        <v>87338</v>
      </c>
      <c r="H204" s="19">
        <v>416</v>
      </c>
      <c r="I204" s="19">
        <v>5527</v>
      </c>
      <c r="J204" s="19">
        <v>305</v>
      </c>
      <c r="K204" s="19"/>
      <c r="L204" s="19"/>
      <c r="M204" s="25"/>
      <c r="N204" s="20">
        <v>6248</v>
      </c>
      <c r="O204" s="19"/>
      <c r="P204" s="19"/>
      <c r="Q204" s="25"/>
      <c r="R204" s="20"/>
      <c r="S204" s="19"/>
      <c r="T204" s="19">
        <v>508</v>
      </c>
      <c r="U204" s="19">
        <v>145</v>
      </c>
      <c r="V204" s="19">
        <v>750</v>
      </c>
      <c r="W204" s="19"/>
      <c r="X204" s="19">
        <v>550</v>
      </c>
      <c r="Y204" s="26" t="s">
        <v>645</v>
      </c>
      <c r="Z204" s="24">
        <v>1953</v>
      </c>
      <c r="AA204" s="24">
        <v>95539</v>
      </c>
    </row>
    <row r="205" spans="1:27" ht="14.25">
      <c r="A205" s="15" t="s">
        <v>167</v>
      </c>
      <c r="B205" s="15" t="s">
        <v>32</v>
      </c>
      <c r="C205" s="16">
        <v>1756</v>
      </c>
      <c r="D205" s="17">
        <v>51106</v>
      </c>
      <c r="E205" s="18">
        <v>83</v>
      </c>
      <c r="F205" s="19"/>
      <c r="G205" s="20">
        <v>51189</v>
      </c>
      <c r="H205" s="19">
        <v>193</v>
      </c>
      <c r="I205" s="19">
        <v>4686</v>
      </c>
      <c r="J205" s="19">
        <v>398</v>
      </c>
      <c r="K205" s="19">
        <v>118</v>
      </c>
      <c r="L205" s="19">
        <v>17957</v>
      </c>
      <c r="M205" s="22" t="s">
        <v>379</v>
      </c>
      <c r="N205" s="20">
        <v>23352</v>
      </c>
      <c r="O205" s="19"/>
      <c r="P205" s="19"/>
      <c r="Q205" s="22"/>
      <c r="R205" s="20"/>
      <c r="S205" s="19"/>
      <c r="T205" s="19">
        <v>6</v>
      </c>
      <c r="U205" s="19">
        <v>12</v>
      </c>
      <c r="V205" s="19">
        <v>100</v>
      </c>
      <c r="W205" s="19"/>
      <c r="X205" s="19">
        <v>8</v>
      </c>
      <c r="Y205" s="23" t="s">
        <v>585</v>
      </c>
      <c r="Z205" s="24">
        <v>126</v>
      </c>
      <c r="AA205" s="24">
        <v>74667</v>
      </c>
    </row>
    <row r="206" spans="1:27" ht="72">
      <c r="A206" s="15" t="s">
        <v>275</v>
      </c>
      <c r="B206" s="15" t="s">
        <v>20</v>
      </c>
      <c r="C206" s="16">
        <v>1722</v>
      </c>
      <c r="D206" s="17">
        <v>65476</v>
      </c>
      <c r="E206" s="18">
        <v>31894</v>
      </c>
      <c r="F206" s="19"/>
      <c r="G206" s="20">
        <v>97370</v>
      </c>
      <c r="H206" s="19">
        <v>1050</v>
      </c>
      <c r="I206" s="19">
        <v>8309</v>
      </c>
      <c r="J206" s="19">
        <v>44</v>
      </c>
      <c r="K206" s="19">
        <v>352</v>
      </c>
      <c r="L206" s="19">
        <v>352</v>
      </c>
      <c r="M206" s="25"/>
      <c r="N206" s="20">
        <v>10107</v>
      </c>
      <c r="O206" s="19"/>
      <c r="P206" s="19">
        <v>869</v>
      </c>
      <c r="Q206" s="25"/>
      <c r="R206" s="20">
        <v>869</v>
      </c>
      <c r="S206" s="19"/>
      <c r="T206" s="19">
        <v>2867</v>
      </c>
      <c r="U206" s="19">
        <v>10</v>
      </c>
      <c r="V206" s="19">
        <v>823</v>
      </c>
      <c r="W206" s="19"/>
      <c r="X206" s="19">
        <v>79</v>
      </c>
      <c r="Y206" s="23" t="s">
        <v>635</v>
      </c>
      <c r="Z206" s="24">
        <v>3779</v>
      </c>
      <c r="AA206" s="24">
        <v>112125</v>
      </c>
    </row>
    <row r="207" spans="1:27" ht="28.5">
      <c r="A207" s="15" t="s">
        <v>323</v>
      </c>
      <c r="B207" s="15" t="s">
        <v>93</v>
      </c>
      <c r="C207" s="16">
        <v>1719</v>
      </c>
      <c r="D207" s="17">
        <v>99207</v>
      </c>
      <c r="E207" s="18">
        <v>35323</v>
      </c>
      <c r="F207" s="19"/>
      <c r="G207" s="20">
        <v>134530</v>
      </c>
      <c r="H207" s="19">
        <v>192</v>
      </c>
      <c r="I207" s="19">
        <v>4119</v>
      </c>
      <c r="J207" s="19">
        <v>540</v>
      </c>
      <c r="K207" s="19">
        <v>235</v>
      </c>
      <c r="L207" s="19">
        <v>300</v>
      </c>
      <c r="M207" s="22" t="s">
        <v>461</v>
      </c>
      <c r="N207" s="20">
        <v>5386</v>
      </c>
      <c r="O207" s="19"/>
      <c r="P207" s="19"/>
      <c r="Q207" s="22"/>
      <c r="R207" s="20"/>
      <c r="S207" s="19"/>
      <c r="T207" s="19">
        <v>270</v>
      </c>
      <c r="U207" s="19">
        <v>20</v>
      </c>
      <c r="V207" s="19">
        <v>1000</v>
      </c>
      <c r="W207" s="19"/>
      <c r="X207" s="19"/>
      <c r="Y207" s="23" t="s">
        <v>659</v>
      </c>
      <c r="Z207" s="24">
        <v>1290</v>
      </c>
      <c r="AA207" s="24">
        <v>141206</v>
      </c>
    </row>
    <row r="208" spans="1:27" ht="14.25">
      <c r="A208" s="15" t="s">
        <v>274</v>
      </c>
      <c r="B208" s="15" t="s">
        <v>237</v>
      </c>
      <c r="C208" s="16">
        <v>1691</v>
      </c>
      <c r="D208" s="17">
        <v>39606</v>
      </c>
      <c r="E208" s="18">
        <v>7867</v>
      </c>
      <c r="F208" s="19"/>
      <c r="G208" s="20">
        <v>47473</v>
      </c>
      <c r="H208" s="19">
        <v>90</v>
      </c>
      <c r="I208" s="19">
        <v>4101</v>
      </c>
      <c r="J208" s="19">
        <v>579</v>
      </c>
      <c r="K208" s="19"/>
      <c r="L208" s="19"/>
      <c r="M208" s="22" t="s">
        <v>411</v>
      </c>
      <c r="N208" s="20">
        <v>4770</v>
      </c>
      <c r="O208" s="19"/>
      <c r="P208" s="19"/>
      <c r="Q208" s="25"/>
      <c r="R208" s="20"/>
      <c r="S208" s="19"/>
      <c r="T208" s="19">
        <v>516</v>
      </c>
      <c r="U208" s="19">
        <v>261</v>
      </c>
      <c r="V208" s="19">
        <v>2768</v>
      </c>
      <c r="W208" s="19">
        <v>6000</v>
      </c>
      <c r="X208" s="19">
        <v>3370</v>
      </c>
      <c r="Y208" s="23" t="s">
        <v>634</v>
      </c>
      <c r="Z208" s="24">
        <v>12915</v>
      </c>
      <c r="AA208" s="24">
        <v>65158</v>
      </c>
    </row>
    <row r="209" spans="1:27" ht="28.5">
      <c r="A209" s="15" t="s">
        <v>273</v>
      </c>
      <c r="B209" s="15" t="s">
        <v>270</v>
      </c>
      <c r="C209" s="16">
        <v>1690</v>
      </c>
      <c r="D209" s="17">
        <v>65974</v>
      </c>
      <c r="E209" s="18">
        <v>29709</v>
      </c>
      <c r="F209" s="19"/>
      <c r="G209" s="20">
        <v>95683</v>
      </c>
      <c r="H209" s="19"/>
      <c r="I209" s="19">
        <v>5542</v>
      </c>
      <c r="J209" s="19">
        <v>349</v>
      </c>
      <c r="K209" s="19">
        <v>132</v>
      </c>
      <c r="L209" s="19"/>
      <c r="M209" s="25"/>
      <c r="N209" s="20">
        <v>6023</v>
      </c>
      <c r="O209" s="19"/>
      <c r="P209" s="19">
        <v>1394</v>
      </c>
      <c r="Q209" s="25" t="s">
        <v>470</v>
      </c>
      <c r="R209" s="20">
        <v>1394</v>
      </c>
      <c r="S209" s="19"/>
      <c r="T209" s="19">
        <v>410</v>
      </c>
      <c r="U209" s="19">
        <v>81</v>
      </c>
      <c r="V209" s="19">
        <v>3651</v>
      </c>
      <c r="W209" s="19">
        <v>3800</v>
      </c>
      <c r="X209" s="19">
        <v>833</v>
      </c>
      <c r="Y209" s="26" t="s">
        <v>633</v>
      </c>
      <c r="Z209" s="24">
        <v>8775</v>
      </c>
      <c r="AA209" s="24">
        <v>111875</v>
      </c>
    </row>
    <row r="210" spans="1:27" ht="28.5">
      <c r="A210" s="15" t="s">
        <v>56</v>
      </c>
      <c r="B210" s="15" t="s">
        <v>57</v>
      </c>
      <c r="C210" s="16">
        <v>1680</v>
      </c>
      <c r="D210" s="17">
        <v>250235</v>
      </c>
      <c r="E210" s="18">
        <v>64256</v>
      </c>
      <c r="F210" s="19"/>
      <c r="G210" s="20">
        <v>314491</v>
      </c>
      <c r="H210" s="19">
        <v>248</v>
      </c>
      <c r="I210" s="19">
        <v>11584</v>
      </c>
      <c r="J210" s="19">
        <v>1722</v>
      </c>
      <c r="K210" s="19">
        <v>3527</v>
      </c>
      <c r="L210" s="19"/>
      <c r="M210" s="22"/>
      <c r="N210" s="20">
        <v>17081</v>
      </c>
      <c r="O210" s="19"/>
      <c r="P210" s="19"/>
      <c r="Q210" s="22"/>
      <c r="R210" s="20"/>
      <c r="S210" s="19"/>
      <c r="T210" s="19">
        <v>465</v>
      </c>
      <c r="U210" s="19">
        <v>11692</v>
      </c>
      <c r="V210" s="19"/>
      <c r="W210" s="19"/>
      <c r="X210" s="19">
        <v>919</v>
      </c>
      <c r="Y210" s="23" t="s">
        <v>531</v>
      </c>
      <c r="Z210" s="24">
        <v>13076</v>
      </c>
      <c r="AA210" s="24">
        <v>344648</v>
      </c>
    </row>
    <row r="211" spans="1:27" ht="28.5">
      <c r="A211" s="15" t="s">
        <v>247</v>
      </c>
      <c r="B211" s="15" t="s">
        <v>41</v>
      </c>
      <c r="C211" s="16">
        <v>1619</v>
      </c>
      <c r="D211" s="17">
        <v>88980</v>
      </c>
      <c r="E211" s="18">
        <v>41884</v>
      </c>
      <c r="F211" s="19">
        <v>3375</v>
      </c>
      <c r="G211" s="20">
        <v>134239</v>
      </c>
      <c r="H211" s="19">
        <v>15</v>
      </c>
      <c r="I211" s="19">
        <v>6108</v>
      </c>
      <c r="J211" s="19">
        <v>578</v>
      </c>
      <c r="K211" s="19">
        <v>411</v>
      </c>
      <c r="L211" s="19"/>
      <c r="M211" s="22"/>
      <c r="N211" s="20">
        <v>7112</v>
      </c>
      <c r="O211" s="19"/>
      <c r="P211" s="19"/>
      <c r="Q211" s="25"/>
      <c r="R211" s="20"/>
      <c r="S211" s="19"/>
      <c r="T211" s="19">
        <v>982</v>
      </c>
      <c r="U211" s="19"/>
      <c r="V211" s="19">
        <v>7323</v>
      </c>
      <c r="W211" s="19">
        <v>5000</v>
      </c>
      <c r="X211" s="19">
        <v>1449</v>
      </c>
      <c r="Y211" s="23" t="s">
        <v>364</v>
      </c>
      <c r="Z211" s="24">
        <v>14754</v>
      </c>
      <c r="AA211" s="24">
        <v>156105</v>
      </c>
    </row>
    <row r="212" spans="1:27" ht="14.25">
      <c r="A212" s="15" t="s">
        <v>251</v>
      </c>
      <c r="B212" s="15" t="s">
        <v>41</v>
      </c>
      <c r="C212" s="16">
        <v>1581</v>
      </c>
      <c r="D212" s="17">
        <v>145579</v>
      </c>
      <c r="E212" s="18">
        <v>36672</v>
      </c>
      <c r="F212" s="19"/>
      <c r="G212" s="20">
        <v>182251</v>
      </c>
      <c r="H212" s="19">
        <v>810</v>
      </c>
      <c r="I212" s="19">
        <v>8983</v>
      </c>
      <c r="J212" s="19">
        <v>720</v>
      </c>
      <c r="K212" s="19">
        <v>220</v>
      </c>
      <c r="L212" s="19"/>
      <c r="M212" s="25" t="s">
        <v>457</v>
      </c>
      <c r="N212" s="20">
        <v>10733</v>
      </c>
      <c r="O212" s="19"/>
      <c r="P212" s="19"/>
      <c r="Q212" s="25"/>
      <c r="R212" s="20"/>
      <c r="S212" s="19"/>
      <c r="T212" s="19">
        <v>850</v>
      </c>
      <c r="U212" s="19">
        <v>706</v>
      </c>
      <c r="V212" s="19">
        <v>3470</v>
      </c>
      <c r="W212" s="19">
        <v>1000</v>
      </c>
      <c r="X212" s="19"/>
      <c r="Y212" s="23"/>
      <c r="Z212" s="24">
        <v>6026</v>
      </c>
      <c r="AA212" s="24">
        <v>199010</v>
      </c>
    </row>
    <row r="213" spans="1:27" ht="28.5">
      <c r="A213" s="15" t="s">
        <v>168</v>
      </c>
      <c r="B213" s="15" t="s">
        <v>74</v>
      </c>
      <c r="C213" s="16">
        <v>1577</v>
      </c>
      <c r="D213" s="17"/>
      <c r="E213" s="18"/>
      <c r="F213" s="19">
        <v>12900</v>
      </c>
      <c r="G213" s="20">
        <v>12900</v>
      </c>
      <c r="H213" s="19"/>
      <c r="I213" s="19"/>
      <c r="J213" s="19"/>
      <c r="K213" s="19"/>
      <c r="L213" s="19"/>
      <c r="M213" s="25"/>
      <c r="N213" s="20"/>
      <c r="O213" s="19"/>
      <c r="P213" s="19"/>
      <c r="Q213" s="25"/>
      <c r="R213" s="20"/>
      <c r="S213" s="19"/>
      <c r="T213" s="19">
        <v>201</v>
      </c>
      <c r="U213" s="19"/>
      <c r="V213" s="19">
        <v>8263</v>
      </c>
      <c r="W213" s="19"/>
      <c r="X213" s="19">
        <v>1952</v>
      </c>
      <c r="Y213" s="23" t="s">
        <v>586</v>
      </c>
      <c r="Z213" s="24">
        <v>10416</v>
      </c>
      <c r="AA213" s="24">
        <v>23316</v>
      </c>
    </row>
    <row r="214" spans="1:27" ht="14.25">
      <c r="A214" s="15" t="s">
        <v>336</v>
      </c>
      <c r="B214" s="15" t="s">
        <v>59</v>
      </c>
      <c r="C214" s="16">
        <v>1553</v>
      </c>
      <c r="D214" s="17">
        <v>84514</v>
      </c>
      <c r="E214" s="18">
        <v>61789</v>
      </c>
      <c r="F214" s="19">
        <v>2025</v>
      </c>
      <c r="G214" s="20">
        <v>148328</v>
      </c>
      <c r="H214" s="19"/>
      <c r="I214" s="19">
        <v>5534</v>
      </c>
      <c r="J214" s="19">
        <v>4135</v>
      </c>
      <c r="K214" s="19">
        <v>4481</v>
      </c>
      <c r="L214" s="19">
        <v>189</v>
      </c>
      <c r="M214" s="25" t="s">
        <v>413</v>
      </c>
      <c r="N214" s="20">
        <v>14339</v>
      </c>
      <c r="O214" s="19"/>
      <c r="P214" s="19"/>
      <c r="Q214" s="25"/>
      <c r="R214" s="20"/>
      <c r="S214" s="19"/>
      <c r="T214" s="19">
        <v>1372</v>
      </c>
      <c r="U214" s="19">
        <v>162</v>
      </c>
      <c r="V214" s="19"/>
      <c r="W214" s="19"/>
      <c r="X214" s="19">
        <v>319</v>
      </c>
      <c r="Y214" s="23" t="s">
        <v>669</v>
      </c>
      <c r="Z214" s="24">
        <v>1853</v>
      </c>
      <c r="AA214" s="24">
        <v>164520</v>
      </c>
    </row>
    <row r="215" spans="1:27" ht="28.5">
      <c r="A215" s="15" t="s">
        <v>276</v>
      </c>
      <c r="B215" s="15" t="s">
        <v>195</v>
      </c>
      <c r="C215" s="16">
        <v>1484</v>
      </c>
      <c r="D215" s="17">
        <v>108774</v>
      </c>
      <c r="E215" s="18">
        <v>29132</v>
      </c>
      <c r="F215" s="19"/>
      <c r="G215" s="20">
        <v>137906</v>
      </c>
      <c r="H215" s="19">
        <v>2</v>
      </c>
      <c r="I215" s="19">
        <v>6692</v>
      </c>
      <c r="J215" s="19">
        <v>612</v>
      </c>
      <c r="K215" s="19">
        <v>279</v>
      </c>
      <c r="L215" s="19"/>
      <c r="M215" s="25"/>
      <c r="N215" s="20">
        <v>7585</v>
      </c>
      <c r="O215" s="19"/>
      <c r="P215" s="19"/>
      <c r="Q215" s="25"/>
      <c r="R215" s="20"/>
      <c r="S215" s="19"/>
      <c r="T215" s="19"/>
      <c r="U215" s="19"/>
      <c r="V215" s="19">
        <v>2038</v>
      </c>
      <c r="W215" s="19"/>
      <c r="X215" s="19"/>
      <c r="Y215" s="23"/>
      <c r="Z215" s="24">
        <v>2038</v>
      </c>
      <c r="AA215" s="24">
        <v>147529</v>
      </c>
    </row>
    <row r="216" spans="1:27" ht="14.25">
      <c r="A216" s="15" t="s">
        <v>85</v>
      </c>
      <c r="B216" s="15" t="s">
        <v>86</v>
      </c>
      <c r="C216" s="16">
        <v>1459</v>
      </c>
      <c r="D216" s="17">
        <v>95591</v>
      </c>
      <c r="E216" s="18">
        <v>52579</v>
      </c>
      <c r="F216" s="19"/>
      <c r="G216" s="20">
        <v>148170</v>
      </c>
      <c r="H216" s="19">
        <v>60</v>
      </c>
      <c r="I216" s="19">
        <v>10826</v>
      </c>
      <c r="J216" s="19">
        <v>663</v>
      </c>
      <c r="K216" s="19">
        <v>203</v>
      </c>
      <c r="L216" s="19"/>
      <c r="M216" s="25"/>
      <c r="N216" s="20">
        <v>11752</v>
      </c>
      <c r="O216" s="19"/>
      <c r="P216" s="19">
        <v>167</v>
      </c>
      <c r="Q216" s="25"/>
      <c r="R216" s="20">
        <v>167</v>
      </c>
      <c r="S216" s="19"/>
      <c r="T216" s="19">
        <v>1212</v>
      </c>
      <c r="U216" s="19"/>
      <c r="V216" s="19"/>
      <c r="W216" s="19"/>
      <c r="X216" s="19">
        <v>120</v>
      </c>
      <c r="Y216" s="23" t="s">
        <v>542</v>
      </c>
      <c r="Z216" s="24">
        <v>1332</v>
      </c>
      <c r="AA216" s="24">
        <v>161421</v>
      </c>
    </row>
    <row r="217" spans="1:27" ht="14.25">
      <c r="A217" s="15" t="s">
        <v>215</v>
      </c>
      <c r="B217" s="15" t="s">
        <v>216</v>
      </c>
      <c r="C217" s="16">
        <v>1438</v>
      </c>
      <c r="D217" s="17">
        <v>2930</v>
      </c>
      <c r="E217" s="18">
        <v>66570</v>
      </c>
      <c r="F217" s="19"/>
      <c r="G217" s="20">
        <v>69500</v>
      </c>
      <c r="H217" s="19"/>
      <c r="I217" s="19">
        <v>3650</v>
      </c>
      <c r="J217" s="19">
        <v>100</v>
      </c>
      <c r="K217" s="19">
        <v>133</v>
      </c>
      <c r="L217" s="19"/>
      <c r="M217" s="25"/>
      <c r="N217" s="20">
        <v>3883</v>
      </c>
      <c r="O217" s="19"/>
      <c r="P217" s="19">
        <v>3400</v>
      </c>
      <c r="Q217" s="22"/>
      <c r="R217" s="20">
        <v>3400</v>
      </c>
      <c r="S217" s="19"/>
      <c r="T217" s="19">
        <v>11</v>
      </c>
      <c r="U217" s="19">
        <v>64</v>
      </c>
      <c r="V217" s="19">
        <v>2226</v>
      </c>
      <c r="W217" s="19"/>
      <c r="X217" s="19">
        <v>66</v>
      </c>
      <c r="Y217" s="23"/>
      <c r="Z217" s="24">
        <v>2367</v>
      </c>
      <c r="AA217" s="24">
        <v>79150</v>
      </c>
    </row>
    <row r="218" spans="1:27" ht="14.25">
      <c r="A218" s="15" t="s">
        <v>173</v>
      </c>
      <c r="B218" s="15" t="s">
        <v>24</v>
      </c>
      <c r="C218" s="16">
        <v>1406</v>
      </c>
      <c r="D218" s="17">
        <v>66235</v>
      </c>
      <c r="E218" s="18">
        <v>26435</v>
      </c>
      <c r="F218" s="19"/>
      <c r="G218" s="20">
        <v>92670</v>
      </c>
      <c r="H218" s="19">
        <v>395</v>
      </c>
      <c r="I218" s="19"/>
      <c r="J218" s="19">
        <v>301</v>
      </c>
      <c r="K218" s="19">
        <v>198</v>
      </c>
      <c r="L218" s="19"/>
      <c r="M218" s="25"/>
      <c r="N218" s="20">
        <v>894</v>
      </c>
      <c r="O218" s="19"/>
      <c r="P218" s="19">
        <v>1400</v>
      </c>
      <c r="Q218" s="22" t="s">
        <v>489</v>
      </c>
      <c r="R218" s="20">
        <v>1400</v>
      </c>
      <c r="S218" s="19"/>
      <c r="T218" s="19">
        <v>459</v>
      </c>
      <c r="U218" s="19"/>
      <c r="V218" s="19">
        <v>3000</v>
      </c>
      <c r="W218" s="19"/>
      <c r="X218" s="19">
        <v>548</v>
      </c>
      <c r="Y218" s="26" t="s">
        <v>427</v>
      </c>
      <c r="Z218" s="24">
        <v>4007</v>
      </c>
      <c r="AA218" s="24">
        <v>98971</v>
      </c>
    </row>
    <row r="219" spans="1:27" ht="28.5">
      <c r="A219" s="15" t="s">
        <v>121</v>
      </c>
      <c r="B219" s="15" t="s">
        <v>122</v>
      </c>
      <c r="C219" s="16">
        <v>1399</v>
      </c>
      <c r="D219" s="17">
        <v>125759</v>
      </c>
      <c r="E219" s="18">
        <v>26329</v>
      </c>
      <c r="F219" s="19"/>
      <c r="G219" s="20">
        <v>152088</v>
      </c>
      <c r="H219" s="19">
        <v>156</v>
      </c>
      <c r="I219" s="19">
        <v>10066</v>
      </c>
      <c r="J219" s="19">
        <v>3716</v>
      </c>
      <c r="K219" s="19"/>
      <c r="L219" s="19"/>
      <c r="M219" s="22"/>
      <c r="N219" s="20">
        <v>13938</v>
      </c>
      <c r="O219" s="19"/>
      <c r="P219" s="19"/>
      <c r="Q219" s="25"/>
      <c r="R219" s="20"/>
      <c r="S219" s="19"/>
      <c r="T219" s="19"/>
      <c r="U219" s="19">
        <v>34</v>
      </c>
      <c r="V219" s="19">
        <v>7523</v>
      </c>
      <c r="W219" s="19">
        <v>3165</v>
      </c>
      <c r="X219" s="19">
        <v>6</v>
      </c>
      <c r="Y219" s="23" t="s">
        <v>425</v>
      </c>
      <c r="Z219" s="24">
        <v>10728</v>
      </c>
      <c r="AA219" s="24">
        <v>176754</v>
      </c>
    </row>
    <row r="220" spans="1:27" ht="14.25">
      <c r="A220" s="15" t="s">
        <v>172</v>
      </c>
      <c r="B220" s="15" t="s">
        <v>11</v>
      </c>
      <c r="C220" s="16">
        <v>1397</v>
      </c>
      <c r="D220" s="17">
        <v>176697</v>
      </c>
      <c r="E220" s="18">
        <v>35543</v>
      </c>
      <c r="F220" s="19"/>
      <c r="G220" s="20">
        <v>212240</v>
      </c>
      <c r="H220" s="19">
        <v>9</v>
      </c>
      <c r="I220" s="19">
        <v>9183</v>
      </c>
      <c r="J220" s="19">
        <v>226</v>
      </c>
      <c r="K220" s="19">
        <v>3541</v>
      </c>
      <c r="L220" s="19"/>
      <c r="M220" s="22"/>
      <c r="N220" s="20">
        <v>12959</v>
      </c>
      <c r="O220" s="19"/>
      <c r="P220" s="19"/>
      <c r="Q220" s="22"/>
      <c r="R220" s="20"/>
      <c r="S220" s="19"/>
      <c r="T220" s="19">
        <v>75</v>
      </c>
      <c r="U220" s="19">
        <v>68</v>
      </c>
      <c r="V220" s="19"/>
      <c r="W220" s="19">
        <v>4711</v>
      </c>
      <c r="X220" s="19">
        <v>454</v>
      </c>
      <c r="Y220" s="23"/>
      <c r="Z220" s="24">
        <v>5308</v>
      </c>
      <c r="AA220" s="24">
        <v>230507</v>
      </c>
    </row>
    <row r="221" spans="1:27" ht="28.5">
      <c r="A221" s="15" t="s">
        <v>69</v>
      </c>
      <c r="B221" s="15" t="s">
        <v>70</v>
      </c>
      <c r="C221" s="16">
        <v>1391</v>
      </c>
      <c r="D221" s="17">
        <v>32816</v>
      </c>
      <c r="E221" s="18">
        <v>35867</v>
      </c>
      <c r="F221" s="19">
        <v>750</v>
      </c>
      <c r="G221" s="20">
        <v>69433</v>
      </c>
      <c r="H221" s="19">
        <v>367</v>
      </c>
      <c r="I221" s="19">
        <v>3652</v>
      </c>
      <c r="J221" s="19">
        <v>338</v>
      </c>
      <c r="K221" s="19">
        <v>155</v>
      </c>
      <c r="L221" s="19"/>
      <c r="M221" s="22"/>
      <c r="N221" s="20">
        <v>4512</v>
      </c>
      <c r="O221" s="19"/>
      <c r="P221" s="19">
        <v>249</v>
      </c>
      <c r="Q221" s="25" t="s">
        <v>468</v>
      </c>
      <c r="R221" s="20">
        <v>249</v>
      </c>
      <c r="S221" s="19"/>
      <c r="T221" s="19">
        <v>614</v>
      </c>
      <c r="U221" s="19">
        <v>84</v>
      </c>
      <c r="V221" s="19">
        <v>5010</v>
      </c>
      <c r="W221" s="19"/>
      <c r="X221" s="19">
        <v>14</v>
      </c>
      <c r="Y221" s="23" t="s">
        <v>420</v>
      </c>
      <c r="Z221" s="24">
        <v>5722</v>
      </c>
      <c r="AA221" s="24">
        <v>79916</v>
      </c>
    </row>
    <row r="222" spans="1:27" ht="14.25">
      <c r="A222" s="15" t="s">
        <v>174</v>
      </c>
      <c r="B222" s="15" t="s">
        <v>86</v>
      </c>
      <c r="C222" s="16">
        <v>1380</v>
      </c>
      <c r="D222" s="17">
        <v>103104</v>
      </c>
      <c r="E222" s="18">
        <v>40962</v>
      </c>
      <c r="F222" s="19"/>
      <c r="G222" s="20">
        <v>144066</v>
      </c>
      <c r="H222" s="19">
        <v>144</v>
      </c>
      <c r="I222" s="19">
        <v>6769</v>
      </c>
      <c r="J222" s="19">
        <v>851</v>
      </c>
      <c r="K222" s="19">
        <v>176</v>
      </c>
      <c r="L222" s="19">
        <v>4359</v>
      </c>
      <c r="M222" s="22" t="s">
        <v>449</v>
      </c>
      <c r="N222" s="20">
        <v>12299</v>
      </c>
      <c r="O222" s="19"/>
      <c r="P222" s="19">
        <v>380</v>
      </c>
      <c r="Q222" s="25" t="s">
        <v>490</v>
      </c>
      <c r="R222" s="20">
        <v>380</v>
      </c>
      <c r="S222" s="19"/>
      <c r="T222" s="19">
        <v>450</v>
      </c>
      <c r="U222" s="19">
        <v>52</v>
      </c>
      <c r="V222" s="19">
        <v>93</v>
      </c>
      <c r="W222" s="19"/>
      <c r="X222" s="19">
        <v>94</v>
      </c>
      <c r="Y222" s="23" t="s">
        <v>589</v>
      </c>
      <c r="Z222" s="24">
        <v>689</v>
      </c>
      <c r="AA222" s="24">
        <v>157434</v>
      </c>
    </row>
    <row r="223" spans="1:27" ht="14.25">
      <c r="A223" s="15" t="s">
        <v>112</v>
      </c>
      <c r="B223" s="15" t="s">
        <v>113</v>
      </c>
      <c r="C223" s="16">
        <v>1333</v>
      </c>
      <c r="D223" s="17">
        <v>29825</v>
      </c>
      <c r="E223" s="18">
        <v>12727</v>
      </c>
      <c r="F223" s="19">
        <v>6804</v>
      </c>
      <c r="G223" s="20">
        <v>49356</v>
      </c>
      <c r="H223" s="19">
        <v>65</v>
      </c>
      <c r="I223" s="19">
        <v>5019</v>
      </c>
      <c r="J223" s="19"/>
      <c r="K223" s="19">
        <v>279</v>
      </c>
      <c r="L223" s="19"/>
      <c r="M223" s="22"/>
      <c r="N223" s="20">
        <v>5363</v>
      </c>
      <c r="O223" s="19"/>
      <c r="P223" s="19"/>
      <c r="Q223" s="22"/>
      <c r="R223" s="20"/>
      <c r="S223" s="19"/>
      <c r="T223" s="19">
        <v>386</v>
      </c>
      <c r="U223" s="19"/>
      <c r="V223" s="19">
        <v>92</v>
      </c>
      <c r="W223" s="19"/>
      <c r="X223" s="19">
        <v>3</v>
      </c>
      <c r="Y223" s="23" t="s">
        <v>424</v>
      </c>
      <c r="Z223" s="24">
        <v>481</v>
      </c>
      <c r="AA223" s="24">
        <v>55200</v>
      </c>
    </row>
    <row r="224" spans="1:27" ht="14.25">
      <c r="A224" s="15" t="s">
        <v>191</v>
      </c>
      <c r="B224" s="15" t="s">
        <v>192</v>
      </c>
      <c r="C224" s="16">
        <v>1272</v>
      </c>
      <c r="D224" s="17">
        <v>100273</v>
      </c>
      <c r="E224" s="18">
        <v>29737</v>
      </c>
      <c r="F224" s="19"/>
      <c r="G224" s="20">
        <v>130010</v>
      </c>
      <c r="H224" s="19">
        <v>353</v>
      </c>
      <c r="I224" s="19">
        <v>4510</v>
      </c>
      <c r="J224" s="19">
        <v>696</v>
      </c>
      <c r="K224" s="19">
        <v>132</v>
      </c>
      <c r="L224" s="19"/>
      <c r="M224" s="22"/>
      <c r="N224" s="20">
        <v>5691</v>
      </c>
      <c r="O224" s="19"/>
      <c r="P224" s="19">
        <v>304</v>
      </c>
      <c r="Q224" s="22" t="s">
        <v>491</v>
      </c>
      <c r="R224" s="20">
        <v>304</v>
      </c>
      <c r="S224" s="19"/>
      <c r="T224" s="19"/>
      <c r="U224" s="19"/>
      <c r="V224" s="19"/>
      <c r="W224" s="19"/>
      <c r="X224" s="19"/>
      <c r="Y224" s="23"/>
      <c r="Z224" s="24"/>
      <c r="AA224" s="24">
        <v>136005</v>
      </c>
    </row>
    <row r="225" spans="1:27" ht="14.25">
      <c r="A225" s="15" t="s">
        <v>255</v>
      </c>
      <c r="B225" s="15" t="s">
        <v>102</v>
      </c>
      <c r="C225" s="16">
        <v>1239</v>
      </c>
      <c r="D225" s="17"/>
      <c r="E225" s="18"/>
      <c r="F225" s="19"/>
      <c r="G225" s="20"/>
      <c r="H225" s="19"/>
      <c r="I225" s="19"/>
      <c r="J225" s="19"/>
      <c r="K225" s="19"/>
      <c r="L225" s="19"/>
      <c r="M225" s="22"/>
      <c r="N225" s="20"/>
      <c r="O225" s="19"/>
      <c r="P225" s="19"/>
      <c r="Q225" s="22"/>
      <c r="R225" s="20"/>
      <c r="S225" s="19"/>
      <c r="T225" s="19"/>
      <c r="U225" s="19"/>
      <c r="V225" s="19"/>
      <c r="W225" s="19"/>
      <c r="X225" s="19"/>
      <c r="Y225" s="23"/>
      <c r="Z225" s="24"/>
      <c r="AA225" s="24"/>
    </row>
    <row r="226" spans="1:27" ht="28.5">
      <c r="A226" s="15" t="s">
        <v>327</v>
      </c>
      <c r="B226" s="15" t="s">
        <v>328</v>
      </c>
      <c r="C226" s="16">
        <v>1221</v>
      </c>
      <c r="D226" s="17">
        <v>4027</v>
      </c>
      <c r="E226" s="18">
        <v>48612</v>
      </c>
      <c r="F226" s="19">
        <v>2031</v>
      </c>
      <c r="G226" s="20">
        <v>54670</v>
      </c>
      <c r="H226" s="19"/>
      <c r="I226" s="19">
        <v>1543</v>
      </c>
      <c r="J226" s="19">
        <v>20</v>
      </c>
      <c r="K226" s="19">
        <v>176</v>
      </c>
      <c r="L226" s="19"/>
      <c r="M226" s="25"/>
      <c r="N226" s="20">
        <v>1739</v>
      </c>
      <c r="O226" s="19"/>
      <c r="P226" s="19"/>
      <c r="Q226" s="25"/>
      <c r="R226" s="20"/>
      <c r="S226" s="19"/>
      <c r="T226" s="19">
        <v>1477</v>
      </c>
      <c r="U226" s="19"/>
      <c r="V226" s="19"/>
      <c r="W226" s="19"/>
      <c r="X226" s="19">
        <v>286</v>
      </c>
      <c r="Y226" s="26" t="s">
        <v>662</v>
      </c>
      <c r="Z226" s="24">
        <v>1763</v>
      </c>
      <c r="AA226" s="24">
        <v>58172</v>
      </c>
    </row>
    <row r="227" spans="1:27" ht="28.5">
      <c r="A227" s="15" t="s">
        <v>131</v>
      </c>
      <c r="B227" s="15" t="s">
        <v>57</v>
      </c>
      <c r="C227" s="16">
        <v>1189</v>
      </c>
      <c r="D227" s="17">
        <v>124376</v>
      </c>
      <c r="E227" s="18">
        <v>36941</v>
      </c>
      <c r="F227" s="19"/>
      <c r="G227" s="20">
        <v>161317</v>
      </c>
      <c r="H227" s="19"/>
      <c r="I227" s="19">
        <v>5599</v>
      </c>
      <c r="J227" s="19">
        <v>735</v>
      </c>
      <c r="K227" s="19">
        <v>176</v>
      </c>
      <c r="L227" s="19"/>
      <c r="M227" s="25"/>
      <c r="N227" s="20">
        <v>6510</v>
      </c>
      <c r="O227" s="19"/>
      <c r="P227" s="19"/>
      <c r="Q227" s="25"/>
      <c r="R227" s="20"/>
      <c r="S227" s="19"/>
      <c r="T227" s="19">
        <v>629</v>
      </c>
      <c r="U227" s="19"/>
      <c r="V227" s="19"/>
      <c r="W227" s="19"/>
      <c r="X227" s="19">
        <v>95</v>
      </c>
      <c r="Y227" s="23" t="s">
        <v>565</v>
      </c>
      <c r="Z227" s="24">
        <v>724</v>
      </c>
      <c r="AA227" s="24">
        <v>168551</v>
      </c>
    </row>
    <row r="228" spans="1:27" ht="28.5">
      <c r="A228" s="15" t="s">
        <v>214</v>
      </c>
      <c r="B228" s="15" t="s">
        <v>122</v>
      </c>
      <c r="C228" s="16">
        <v>1104</v>
      </c>
      <c r="D228" s="17">
        <v>58849</v>
      </c>
      <c r="E228" s="18">
        <v>27641</v>
      </c>
      <c r="F228" s="19"/>
      <c r="G228" s="20">
        <v>86490</v>
      </c>
      <c r="H228" s="19">
        <v>1969</v>
      </c>
      <c r="I228" s="19">
        <v>6841</v>
      </c>
      <c r="J228" s="19">
        <v>1179</v>
      </c>
      <c r="K228" s="19">
        <v>2351</v>
      </c>
      <c r="L228" s="19"/>
      <c r="M228" s="22"/>
      <c r="N228" s="20">
        <v>12340</v>
      </c>
      <c r="O228" s="19"/>
      <c r="P228" s="19">
        <v>3400</v>
      </c>
      <c r="Q228" s="22" t="s">
        <v>495</v>
      </c>
      <c r="R228" s="20">
        <v>3400</v>
      </c>
      <c r="S228" s="19"/>
      <c r="T228" s="19">
        <v>420</v>
      </c>
      <c r="U228" s="19"/>
      <c r="V228" s="19"/>
      <c r="W228" s="19"/>
      <c r="X228" s="19">
        <v>2269</v>
      </c>
      <c r="Y228" s="23" t="s">
        <v>605</v>
      </c>
      <c r="Z228" s="24">
        <v>2689</v>
      </c>
      <c r="AA228" s="24">
        <v>104919</v>
      </c>
    </row>
    <row r="229" spans="1:27" ht="14.25">
      <c r="A229" s="15" t="s">
        <v>49</v>
      </c>
      <c r="B229" s="15" t="s">
        <v>41</v>
      </c>
      <c r="C229" s="16">
        <v>1056</v>
      </c>
      <c r="D229" s="17">
        <v>103223</v>
      </c>
      <c r="E229" s="18">
        <v>27135</v>
      </c>
      <c r="F229" s="19"/>
      <c r="G229" s="20">
        <v>130358</v>
      </c>
      <c r="H229" s="19">
        <v>384</v>
      </c>
      <c r="I229" s="19">
        <v>4276</v>
      </c>
      <c r="J229" s="19">
        <v>1127</v>
      </c>
      <c r="K229" s="19">
        <v>129</v>
      </c>
      <c r="L229" s="19"/>
      <c r="M229" s="25"/>
      <c r="N229" s="20">
        <v>5916</v>
      </c>
      <c r="O229" s="19">
        <v>2000</v>
      </c>
      <c r="P229" s="19"/>
      <c r="Q229" s="25"/>
      <c r="R229" s="20">
        <v>2000</v>
      </c>
      <c r="S229" s="19"/>
      <c r="T229" s="19">
        <v>436</v>
      </c>
      <c r="U229" s="19">
        <v>61</v>
      </c>
      <c r="V229" s="19">
        <v>4930</v>
      </c>
      <c r="W229" s="19"/>
      <c r="X229" s="19"/>
      <c r="Y229" s="23"/>
      <c r="Z229" s="24">
        <v>5427</v>
      </c>
      <c r="AA229" s="24">
        <v>143701</v>
      </c>
    </row>
    <row r="230" spans="1:27" ht="14.25">
      <c r="A230" s="15" t="s">
        <v>179</v>
      </c>
      <c r="B230" s="15" t="s">
        <v>180</v>
      </c>
      <c r="C230" s="16">
        <v>935</v>
      </c>
      <c r="D230" s="17">
        <v>89738</v>
      </c>
      <c r="E230" s="18">
        <v>11399</v>
      </c>
      <c r="F230" s="19"/>
      <c r="G230" s="20">
        <v>101137</v>
      </c>
      <c r="H230" s="19">
        <v>86</v>
      </c>
      <c r="I230" s="19">
        <v>4306</v>
      </c>
      <c r="J230" s="19">
        <v>678</v>
      </c>
      <c r="K230" s="19">
        <v>2671</v>
      </c>
      <c r="L230" s="19">
        <v>2500</v>
      </c>
      <c r="M230" s="22" t="s">
        <v>380</v>
      </c>
      <c r="N230" s="20">
        <v>10241</v>
      </c>
      <c r="O230" s="19"/>
      <c r="P230" s="19">
        <v>1337</v>
      </c>
      <c r="Q230" s="22" t="s">
        <v>419</v>
      </c>
      <c r="R230" s="20">
        <v>1337</v>
      </c>
      <c r="S230" s="19"/>
      <c r="T230" s="19">
        <v>210</v>
      </c>
      <c r="U230" s="19">
        <v>44</v>
      </c>
      <c r="V230" s="19">
        <v>2560</v>
      </c>
      <c r="W230" s="19">
        <v>8113</v>
      </c>
      <c r="X230" s="19">
        <v>210</v>
      </c>
      <c r="Y230" s="23" t="s">
        <v>591</v>
      </c>
      <c r="Z230" s="24">
        <v>11137</v>
      </c>
      <c r="AA230" s="24">
        <v>123852</v>
      </c>
    </row>
    <row r="231" spans="1:27" ht="28.5">
      <c r="A231" s="15" t="s">
        <v>147</v>
      </c>
      <c r="B231" s="15" t="s">
        <v>148</v>
      </c>
      <c r="C231" s="16">
        <v>927</v>
      </c>
      <c r="D231" s="17">
        <v>2451</v>
      </c>
      <c r="E231" s="18">
        <v>120</v>
      </c>
      <c r="F231" s="19">
        <v>15000</v>
      </c>
      <c r="G231" s="20">
        <v>17571</v>
      </c>
      <c r="H231" s="19">
        <v>27</v>
      </c>
      <c r="I231" s="19">
        <v>269</v>
      </c>
      <c r="J231" s="19">
        <v>4</v>
      </c>
      <c r="K231" s="19"/>
      <c r="L231" s="19">
        <v>49</v>
      </c>
      <c r="M231" s="25"/>
      <c r="N231" s="20">
        <v>349</v>
      </c>
      <c r="O231" s="19"/>
      <c r="P231" s="19">
        <v>3354</v>
      </c>
      <c r="Q231" s="25"/>
      <c r="R231" s="20">
        <v>3354</v>
      </c>
      <c r="S231" s="19"/>
      <c r="T231" s="19"/>
      <c r="U231" s="19">
        <v>3</v>
      </c>
      <c r="V231" s="19">
        <v>3736</v>
      </c>
      <c r="W231" s="19">
        <v>9475</v>
      </c>
      <c r="X231" s="19">
        <v>1483</v>
      </c>
      <c r="Y231" s="26" t="s">
        <v>573</v>
      </c>
      <c r="Z231" s="24">
        <v>14697</v>
      </c>
      <c r="AA231" s="24">
        <v>35971</v>
      </c>
    </row>
    <row r="232" spans="1:27" ht="14.25">
      <c r="A232" s="15" t="s">
        <v>272</v>
      </c>
      <c r="B232" s="15" t="s">
        <v>113</v>
      </c>
      <c r="C232" s="16">
        <v>803</v>
      </c>
      <c r="D232" s="17">
        <v>25182</v>
      </c>
      <c r="E232" s="18">
        <v>7517</v>
      </c>
      <c r="F232" s="19">
        <v>3150</v>
      </c>
      <c r="G232" s="20">
        <v>35849</v>
      </c>
      <c r="H232" s="19">
        <v>67</v>
      </c>
      <c r="I232" s="19">
        <v>1965</v>
      </c>
      <c r="J232" s="19">
        <v>213</v>
      </c>
      <c r="K232" s="19">
        <v>157</v>
      </c>
      <c r="L232" s="19"/>
      <c r="M232" s="25"/>
      <c r="N232" s="20">
        <v>2402</v>
      </c>
      <c r="O232" s="19"/>
      <c r="P232" s="19"/>
      <c r="Q232" s="25"/>
      <c r="R232" s="20"/>
      <c r="S232" s="19"/>
      <c r="T232" s="19"/>
      <c r="U232" s="19">
        <v>34</v>
      </c>
      <c r="V232" s="19">
        <v>617</v>
      </c>
      <c r="W232" s="19"/>
      <c r="X232" s="19"/>
      <c r="Y232" s="26"/>
      <c r="Z232" s="24">
        <v>651</v>
      </c>
      <c r="AA232" s="24">
        <v>38902</v>
      </c>
    </row>
    <row r="233" spans="1:27" ht="14.25">
      <c r="A233" s="15" t="s">
        <v>100</v>
      </c>
      <c r="B233" s="15" t="s">
        <v>68</v>
      </c>
      <c r="C233" s="16">
        <v>790</v>
      </c>
      <c r="D233" s="17">
        <v>21724</v>
      </c>
      <c r="E233" s="18">
        <v>570</v>
      </c>
      <c r="F233" s="19"/>
      <c r="G233" s="20">
        <v>22294</v>
      </c>
      <c r="H233" s="19"/>
      <c r="I233" s="19">
        <v>2306</v>
      </c>
      <c r="J233" s="19">
        <v>79</v>
      </c>
      <c r="K233" s="19">
        <v>20</v>
      </c>
      <c r="L233" s="19">
        <v>5454</v>
      </c>
      <c r="M233" s="25" t="s">
        <v>446</v>
      </c>
      <c r="N233" s="20">
        <v>7859</v>
      </c>
      <c r="O233" s="19"/>
      <c r="P233" s="19"/>
      <c r="Q233" s="25"/>
      <c r="R233" s="20"/>
      <c r="S233" s="19"/>
      <c r="T233" s="19"/>
      <c r="U233" s="19">
        <v>186</v>
      </c>
      <c r="V233" s="19">
        <v>140</v>
      </c>
      <c r="W233" s="19"/>
      <c r="X233" s="19"/>
      <c r="Y233" s="23"/>
      <c r="Z233" s="36">
        <v>326</v>
      </c>
      <c r="AA233" s="36">
        <v>30479</v>
      </c>
    </row>
    <row r="234" spans="1:27" ht="28.5">
      <c r="A234" s="15" t="s">
        <v>230</v>
      </c>
      <c r="B234" s="15" t="s">
        <v>15</v>
      </c>
      <c r="C234" s="16">
        <v>789</v>
      </c>
      <c r="D234" s="17">
        <v>77561</v>
      </c>
      <c r="E234" s="18">
        <v>15414</v>
      </c>
      <c r="F234" s="19">
        <v>8500</v>
      </c>
      <c r="G234" s="20">
        <v>101475</v>
      </c>
      <c r="H234" s="19">
        <v>1766</v>
      </c>
      <c r="I234" s="19">
        <v>6479</v>
      </c>
      <c r="J234" s="19">
        <v>222</v>
      </c>
      <c r="K234" s="19">
        <v>4015</v>
      </c>
      <c r="L234" s="19"/>
      <c r="M234" s="25"/>
      <c r="N234" s="20">
        <v>12482</v>
      </c>
      <c r="O234" s="19"/>
      <c r="P234" s="19"/>
      <c r="Q234" s="25"/>
      <c r="R234" s="20"/>
      <c r="S234" s="19"/>
      <c r="T234" s="19">
        <v>120</v>
      </c>
      <c r="U234" s="19"/>
      <c r="V234" s="19">
        <v>2630</v>
      </c>
      <c r="W234" s="19"/>
      <c r="X234" s="19">
        <v>38237</v>
      </c>
      <c r="Y234" s="23" t="s">
        <v>431</v>
      </c>
      <c r="Z234" s="24">
        <v>40987</v>
      </c>
      <c r="AA234" s="24">
        <v>154944</v>
      </c>
    </row>
    <row r="235" spans="1:27" ht="14.25">
      <c r="A235" s="15" t="s">
        <v>285</v>
      </c>
      <c r="B235" s="15" t="s">
        <v>197</v>
      </c>
      <c r="C235" s="16">
        <v>756</v>
      </c>
      <c r="D235" s="17">
        <v>25966</v>
      </c>
      <c r="E235" s="18">
        <v>13081</v>
      </c>
      <c r="F235" s="19">
        <v>14000</v>
      </c>
      <c r="G235" s="20">
        <v>53047</v>
      </c>
      <c r="H235" s="19">
        <v>779</v>
      </c>
      <c r="I235" s="19">
        <v>2739</v>
      </c>
      <c r="J235" s="19">
        <v>438</v>
      </c>
      <c r="K235" s="19">
        <v>1941</v>
      </c>
      <c r="L235" s="19"/>
      <c r="M235" s="25"/>
      <c r="N235" s="20">
        <v>5897</v>
      </c>
      <c r="O235" s="19"/>
      <c r="P235" s="19">
        <v>3400</v>
      </c>
      <c r="Q235" s="25"/>
      <c r="R235" s="20">
        <v>3400</v>
      </c>
      <c r="S235" s="19"/>
      <c r="T235" s="19">
        <v>446</v>
      </c>
      <c r="U235" s="19"/>
      <c r="V235" s="19"/>
      <c r="W235" s="19">
        <v>611</v>
      </c>
      <c r="X235" s="19">
        <v>931</v>
      </c>
      <c r="Y235" s="26"/>
      <c r="Z235" s="24">
        <v>1988</v>
      </c>
      <c r="AA235" s="24">
        <v>64332</v>
      </c>
    </row>
    <row r="236" spans="1:27" ht="14.25">
      <c r="A236" s="15" t="s">
        <v>200</v>
      </c>
      <c r="B236" s="15" t="s">
        <v>32</v>
      </c>
      <c r="C236" s="16">
        <v>596</v>
      </c>
      <c r="D236" s="17">
        <v>9081</v>
      </c>
      <c r="E236" s="18">
        <v>2690</v>
      </c>
      <c r="F236" s="19">
        <v>200</v>
      </c>
      <c r="G236" s="20">
        <v>11971</v>
      </c>
      <c r="H236" s="19"/>
      <c r="I236" s="19">
        <v>976</v>
      </c>
      <c r="J236" s="19">
        <v>29</v>
      </c>
      <c r="K236" s="19"/>
      <c r="L236" s="19"/>
      <c r="M236" s="22"/>
      <c r="N236" s="20">
        <v>1005</v>
      </c>
      <c r="O236" s="19"/>
      <c r="P236" s="19"/>
      <c r="Q236" s="25"/>
      <c r="R236" s="20"/>
      <c r="S236" s="19"/>
      <c r="T236" s="19">
        <v>44</v>
      </c>
      <c r="U236" s="19">
        <v>44</v>
      </c>
      <c r="V236" s="19"/>
      <c r="W236" s="19"/>
      <c r="X236" s="19">
        <v>130</v>
      </c>
      <c r="Y236" s="23" t="s">
        <v>399</v>
      </c>
      <c r="Z236" s="24">
        <v>218</v>
      </c>
      <c r="AA236" s="24">
        <v>13194</v>
      </c>
    </row>
    <row r="237" spans="1:27" ht="14.25">
      <c r="A237" s="15" t="s">
        <v>103</v>
      </c>
      <c r="B237" s="15" t="s">
        <v>41</v>
      </c>
      <c r="C237" s="16">
        <v>542</v>
      </c>
      <c r="D237" s="17">
        <v>40606</v>
      </c>
      <c r="E237" s="18">
        <v>8214</v>
      </c>
      <c r="F237" s="19"/>
      <c r="G237" s="20">
        <v>48820</v>
      </c>
      <c r="H237" s="19"/>
      <c r="I237" s="19">
        <v>2133</v>
      </c>
      <c r="J237" s="19">
        <v>452</v>
      </c>
      <c r="K237" s="19">
        <v>426</v>
      </c>
      <c r="L237" s="19"/>
      <c r="M237" s="25"/>
      <c r="N237" s="20">
        <v>3011</v>
      </c>
      <c r="O237" s="19"/>
      <c r="P237" s="19"/>
      <c r="Q237" s="22"/>
      <c r="R237" s="20"/>
      <c r="S237" s="19"/>
      <c r="T237" s="19">
        <v>71</v>
      </c>
      <c r="U237" s="19">
        <v>91</v>
      </c>
      <c r="V237" s="19">
        <v>1080</v>
      </c>
      <c r="W237" s="19">
        <v>340</v>
      </c>
      <c r="X237" s="19">
        <v>426</v>
      </c>
      <c r="Y237" s="23" t="s">
        <v>549</v>
      </c>
      <c r="Z237" s="24">
        <v>2008</v>
      </c>
      <c r="AA237" s="24">
        <v>53839</v>
      </c>
    </row>
    <row r="238" spans="1:27" ht="14.25">
      <c r="A238" s="15" t="s">
        <v>338</v>
      </c>
      <c r="B238" s="15" t="s">
        <v>41</v>
      </c>
      <c r="C238" s="16">
        <v>181</v>
      </c>
      <c r="D238" s="17">
        <v>8683</v>
      </c>
      <c r="E238" s="18">
        <v>2500</v>
      </c>
      <c r="F238" s="19"/>
      <c r="G238" s="20">
        <v>11183</v>
      </c>
      <c r="H238" s="19"/>
      <c r="I238" s="19">
        <v>124</v>
      </c>
      <c r="J238" s="19">
        <v>100</v>
      </c>
      <c r="K238" s="19"/>
      <c r="L238" s="19"/>
      <c r="M238" s="25"/>
      <c r="N238" s="20">
        <v>224</v>
      </c>
      <c r="O238" s="19"/>
      <c r="P238" s="19"/>
      <c r="Q238" s="25"/>
      <c r="R238" s="20"/>
      <c r="S238" s="19"/>
      <c r="T238" s="19"/>
      <c r="U238" s="19"/>
      <c r="V238" s="19">
        <v>500</v>
      </c>
      <c r="W238" s="19"/>
      <c r="X238" s="19">
        <v>45</v>
      </c>
      <c r="Y238" s="23"/>
      <c r="Z238" s="24">
        <v>545</v>
      </c>
      <c r="AA238" s="24">
        <v>11952</v>
      </c>
    </row>
  </sheetData>
  <sheetProtection/>
  <mergeCells count="4">
    <mergeCell ref="D1:G1"/>
    <mergeCell ref="H1:N1"/>
    <mergeCell ref="O1:R1"/>
    <mergeCell ref="S1:Z1"/>
  </mergeCells>
  <printOptions horizontalCentered="1"/>
  <pageMargins left="0.32" right="0.22" top="0.63" bottom="0.75" header="0.3" footer="0.3"/>
  <pageSetup fitToHeight="0" fitToWidth="3" horizontalDpi="600" verticalDpi="600" orientation="landscape" pageOrder="overThenDown" scale="80" r:id="rId1"/>
  <headerFooter>
    <oddHeader>&amp;C2021 Indiana Public Library Statistics 
Library Operating Revenue</oddHeader>
    <oddFooter>&amp;LIndiana State Library
Library Development Office&amp;CLast modified: 3/22/22&amp;R&amp;P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20"/>
  <sheetViews>
    <sheetView zoomScalePageLayoutView="0" workbookViewId="0" topLeftCell="A1">
      <selection activeCell="A1" sqref="A1:C1"/>
    </sheetView>
  </sheetViews>
  <sheetFormatPr defaultColWidth="9.140625" defaultRowHeight="15"/>
  <cols>
    <col min="1" max="1" width="14.7109375" style="45" customWidth="1"/>
    <col min="2" max="2" width="20.8515625" style="45" bestFit="1" customWidth="1"/>
    <col min="3" max="3" width="11.00390625" style="45" customWidth="1"/>
    <col min="4" max="4" width="16.28125" style="45" bestFit="1" customWidth="1"/>
    <col min="5" max="5" width="14.28125" style="45" bestFit="1" customWidth="1"/>
    <col min="6" max="6" width="12.57421875" style="45" bestFit="1" customWidth="1"/>
    <col min="7" max="7" width="16.28125" style="45" customWidth="1"/>
    <col min="8" max="8" width="13.57421875" style="45" bestFit="1" customWidth="1"/>
    <col min="9" max="9" width="15.28125" style="45" bestFit="1" customWidth="1"/>
    <col min="10" max="10" width="14.28125" style="45" bestFit="1" customWidth="1"/>
    <col min="11" max="11" width="14.28125" style="45" customWidth="1"/>
    <col min="12" max="12" width="12.57421875" style="45" bestFit="1" customWidth="1"/>
    <col min="13" max="13" width="15.28125" style="45" bestFit="1" customWidth="1"/>
    <col min="14" max="15" width="12.57421875" style="45" bestFit="1" customWidth="1"/>
    <col min="16" max="16" width="14.28125" style="45" bestFit="1" customWidth="1"/>
    <col min="17" max="17" width="15.421875" style="45" customWidth="1"/>
    <col min="18" max="18" width="14.28125" style="45" bestFit="1" customWidth="1"/>
    <col min="19" max="19" width="13.7109375" style="45" bestFit="1" customWidth="1"/>
    <col min="20" max="20" width="12.57421875" style="45" bestFit="1" customWidth="1"/>
    <col min="21" max="22" width="14.28125" style="45" bestFit="1" customWidth="1"/>
    <col min="23" max="23" width="16.28125" style="45" bestFit="1" customWidth="1"/>
    <col min="24" max="24" width="16.8515625" style="45" customWidth="1"/>
    <col min="25" max="25" width="13.7109375" style="45" bestFit="1" customWidth="1"/>
    <col min="26" max="26" width="11.140625" style="45" bestFit="1" customWidth="1"/>
    <col min="27" max="27" width="16.28125" style="45" bestFit="1" customWidth="1"/>
    <col min="28" max="16384" width="9.140625" style="45" customWidth="1"/>
  </cols>
  <sheetData>
    <row r="1" spans="1:3" ht="33.75" customHeight="1">
      <c r="A1" s="67" t="s">
        <v>689</v>
      </c>
      <c r="B1" s="67"/>
      <c r="C1" s="67"/>
    </row>
    <row r="2" spans="3:24" ht="72">
      <c r="C2" s="63" t="s">
        <v>348</v>
      </c>
      <c r="D2" s="46" t="s">
        <v>440</v>
      </c>
      <c r="E2" s="47" t="s">
        <v>366</v>
      </c>
      <c r="F2" s="46" t="s">
        <v>0</v>
      </c>
      <c r="G2" s="46" t="s">
        <v>367</v>
      </c>
      <c r="H2" s="46" t="s">
        <v>342</v>
      </c>
      <c r="I2" s="46" t="s">
        <v>340</v>
      </c>
      <c r="J2" s="46" t="s">
        <v>341</v>
      </c>
      <c r="K2" s="46" t="s">
        <v>439</v>
      </c>
      <c r="L2" s="46" t="s">
        <v>1</v>
      </c>
      <c r="M2" s="46" t="s">
        <v>383</v>
      </c>
      <c r="N2" s="46" t="s">
        <v>343</v>
      </c>
      <c r="O2" s="46" t="s">
        <v>371</v>
      </c>
      <c r="P2" s="46" t="s">
        <v>686</v>
      </c>
      <c r="Q2" s="46" t="s">
        <v>344</v>
      </c>
      <c r="R2" s="46" t="s">
        <v>2</v>
      </c>
      <c r="S2" s="46" t="s">
        <v>3</v>
      </c>
      <c r="T2" s="46" t="s">
        <v>372</v>
      </c>
      <c r="U2" s="46" t="s">
        <v>373</v>
      </c>
      <c r="V2" s="46" t="s">
        <v>4</v>
      </c>
      <c r="W2" s="46" t="s">
        <v>687</v>
      </c>
      <c r="X2" s="47" t="s">
        <v>688</v>
      </c>
    </row>
    <row r="3" spans="1:3" ht="14.25">
      <c r="A3" s="48"/>
      <c r="B3" s="49"/>
      <c r="C3" s="49"/>
    </row>
    <row r="4" spans="1:26" ht="14.25">
      <c r="A4" s="50"/>
      <c r="B4" s="51" t="s">
        <v>349</v>
      </c>
      <c r="C4" s="52">
        <v>6100143</v>
      </c>
      <c r="D4" s="53">
        <f>SUM('Table 5'!D3:D238)</f>
        <v>279874201</v>
      </c>
      <c r="E4" s="53">
        <f>SUM('Table 5'!E3:E238)</f>
        <v>88604654</v>
      </c>
      <c r="F4" s="53">
        <f>SUM('Table 5'!F3:F238)</f>
        <v>1361467</v>
      </c>
      <c r="G4" s="53">
        <f>SUM('Table 5'!G3:G238)</f>
        <v>369840322</v>
      </c>
      <c r="H4" s="53">
        <f>SUM('Table 5'!H3:H238)</f>
        <v>1558790</v>
      </c>
      <c r="I4" s="53">
        <f>SUM('Table 5'!I3:I238)</f>
        <v>22555397</v>
      </c>
      <c r="J4" s="53">
        <f>SUM('Table 5'!J3:J238)</f>
        <v>1924299</v>
      </c>
      <c r="K4" s="53">
        <f>SUM('Table 5'!K3:K238)</f>
        <v>1214901</v>
      </c>
      <c r="L4" s="53">
        <f>SUM('Table 5'!L3:L238)</f>
        <v>171937</v>
      </c>
      <c r="M4" s="53">
        <f>SUM('Table 5'!N3:N238)</f>
        <v>27425324</v>
      </c>
      <c r="N4" s="53">
        <f>SUM('Table 5'!O3:O238)</f>
        <v>204140</v>
      </c>
      <c r="O4" s="53">
        <f>SUM('Table 5'!P3:P238)</f>
        <v>1352791</v>
      </c>
      <c r="P4" s="53">
        <f>SUM('Table 5'!R3:R238)</f>
        <v>1556931</v>
      </c>
      <c r="Q4" s="53">
        <f>SUM('Table 5'!S3:S238)</f>
        <v>87632</v>
      </c>
      <c r="R4" s="53">
        <f>SUM('Table 5'!T3:T238)</f>
        <v>3124760</v>
      </c>
      <c r="S4" s="53">
        <f>SUM('Table 5'!U3:U238)</f>
        <v>1134245</v>
      </c>
      <c r="T4" s="53">
        <f>SUM('Table 5'!V3:V238)</f>
        <v>2289100</v>
      </c>
      <c r="U4" s="53">
        <f>SUM('Table 5'!W3:W238)</f>
        <v>18366137</v>
      </c>
      <c r="V4" s="53">
        <f>SUM('Table 5'!X3:X238)</f>
        <v>4112851</v>
      </c>
      <c r="W4" s="53">
        <f>SUM('Table 5'!Z3:Z238)</f>
        <v>29114725</v>
      </c>
      <c r="X4" s="53">
        <f>SUM('Table 5'!AA3:AA238)</f>
        <v>427937302</v>
      </c>
      <c r="Y4" s="53"/>
      <c r="Z4" s="53"/>
    </row>
    <row r="5" spans="1:26" ht="14.25">
      <c r="A5" s="50" t="s">
        <v>369</v>
      </c>
      <c r="B5" s="51" t="s">
        <v>350</v>
      </c>
      <c r="C5" s="52">
        <v>25848.063559322032</v>
      </c>
      <c r="D5" s="53">
        <f>AVERAGE('Table 5'!D3:D238)</f>
        <v>1201176.8283261803</v>
      </c>
      <c r="E5" s="53">
        <f>AVERAGE('Table 5'!E3:E238)</f>
        <v>412114.66976744187</v>
      </c>
      <c r="F5" s="53">
        <f>AVERAGE('Table 5'!F3:F238)</f>
        <v>35828.07894736842</v>
      </c>
      <c r="G5" s="53">
        <f>AVERAGE('Table 5'!G3:G238)</f>
        <v>1580514.1965811965</v>
      </c>
      <c r="H5" s="53">
        <f>AVERAGE('Table 5'!H3:H238)</f>
        <v>7603.8536585365855</v>
      </c>
      <c r="I5" s="53">
        <f>AVERAGE('Table 5'!I3:I238)</f>
        <v>100246.20888888888</v>
      </c>
      <c r="J5" s="53">
        <f>AVERAGE('Table 5'!J3:J238)</f>
        <v>8514.597345132743</v>
      </c>
      <c r="K5" s="53">
        <f>AVERAGE('Table 5'!K3:K238)</f>
        <v>5547.493150684932</v>
      </c>
      <c r="L5" s="53">
        <f>AVERAGE('Table 5'!L3:L238)</f>
        <v>5210.212121212121</v>
      </c>
      <c r="M5" s="53">
        <f>AVERAGE('Table 5'!N3:N238)</f>
        <v>117202.23931623931</v>
      </c>
      <c r="N5" s="53">
        <f>AVERAGE('Table 5'!O3:O238)</f>
        <v>6004.117647058823</v>
      </c>
      <c r="O5" s="53">
        <f>AVERAGE('Table 5'!P3:P238)</f>
        <v>10171.36090225564</v>
      </c>
      <c r="P5" s="53">
        <f>AVERAGE('Table 5'!R3:R238)</f>
        <v>11282.108695652174</v>
      </c>
      <c r="Q5" s="53">
        <f>AVERAGE('Table 5'!S3:S238)</f>
        <v>2921.0666666666666</v>
      </c>
      <c r="R5" s="53">
        <f>AVERAGE('Table 5'!T3:T238)</f>
        <v>13765.462555066078</v>
      </c>
      <c r="S5" s="53">
        <f>AVERAGE('Table 5'!U3:U238)</f>
        <v>5907.526041666667</v>
      </c>
      <c r="T5" s="53">
        <f>AVERAGE('Table 5'!V3:V238)</f>
        <v>14130.246913580248</v>
      </c>
      <c r="U5" s="53">
        <f>AVERAGE('Table 5'!W3:W238)</f>
        <v>204068.1888888889</v>
      </c>
      <c r="V5" s="53">
        <f>AVERAGE('Table 5'!X3:X238)</f>
        <v>20062.68780487805</v>
      </c>
      <c r="W5" s="53">
        <f>AVERAGE('Table 5'!Z3:Z238)</f>
        <v>124421.9017094017</v>
      </c>
      <c r="X5" s="53">
        <f>AVERAGE('Table 5'!AA3:AA238)</f>
        <v>1821009.7957446808</v>
      </c>
      <c r="Y5" s="53"/>
      <c r="Z5" s="53"/>
    </row>
    <row r="6" spans="1:26" s="58" customFormat="1" ht="14.25">
      <c r="A6" s="54"/>
      <c r="B6" s="55" t="s">
        <v>351</v>
      </c>
      <c r="C6" s="56">
        <v>8844</v>
      </c>
      <c r="D6" s="57">
        <f>MEDIAN('Table 5'!D3:D238)</f>
        <v>376060</v>
      </c>
      <c r="E6" s="57">
        <f>MEDIAN('Table 5'!E3:E238)</f>
        <v>135072</v>
      </c>
      <c r="F6" s="57">
        <f>MEDIAN('Table 5'!F3:F238)</f>
        <v>3219</v>
      </c>
      <c r="G6" s="57">
        <f>MEDIAN('Table 5'!G3:G238)</f>
        <v>528315</v>
      </c>
      <c r="H6" s="57">
        <f>MEDIAN('Table 5'!H3:H238)</f>
        <v>1766</v>
      </c>
      <c r="I6" s="57">
        <f>MEDIAN('Table 5'!I3:I238)</f>
        <v>32527</v>
      </c>
      <c r="J6" s="57">
        <f>MEDIAN('Table 5'!J3:J238)</f>
        <v>2278</v>
      </c>
      <c r="K6" s="57">
        <f>MEDIAN('Table 5'!K3:K238)</f>
        <v>3862</v>
      </c>
      <c r="L6" s="57">
        <f>MEDIAN('Table 5'!L3:L238)</f>
        <v>2400</v>
      </c>
      <c r="M6" s="57">
        <f>MEDIAN('Table 5'!N3:N238)</f>
        <v>43276</v>
      </c>
      <c r="N6" s="57">
        <f>MEDIAN('Table 5'!O3:O238)</f>
        <v>5343</v>
      </c>
      <c r="O6" s="57">
        <f>MEDIAN('Table 5'!P3:P238)</f>
        <v>2000</v>
      </c>
      <c r="P6" s="57">
        <f>MEDIAN('Table 5'!R3:R238)</f>
        <v>3075</v>
      </c>
      <c r="Q6" s="57">
        <f>MEDIAN('Table 5'!S3:S238)</f>
        <v>484</v>
      </c>
      <c r="R6" s="57">
        <f>MEDIAN('Table 5'!T3:T238)</f>
        <v>3981</v>
      </c>
      <c r="S6" s="57">
        <f>MEDIAN('Table 5'!U3:U238)</f>
        <v>513</v>
      </c>
      <c r="T6" s="57">
        <f>MEDIAN('Table 5'!V3:V238)</f>
        <v>2802</v>
      </c>
      <c r="U6" s="57">
        <f>MEDIAN('Table 5'!W3:W238)</f>
        <v>5000</v>
      </c>
      <c r="V6" s="57">
        <f>MEDIAN('Table 5'!X3:X238)</f>
        <v>2662</v>
      </c>
      <c r="W6" s="57">
        <f>MEDIAN('Table 5'!Z3:Z238)</f>
        <v>15553</v>
      </c>
      <c r="X6" s="57">
        <f>MEDIAN('Table 5'!AA3:AA238)</f>
        <v>607179</v>
      </c>
      <c r="Y6" s="57"/>
      <c r="Z6" s="57"/>
    </row>
    <row r="7" spans="1:3" ht="14.25">
      <c r="A7" s="50" t="s">
        <v>352</v>
      </c>
      <c r="B7" s="50"/>
      <c r="C7" s="59"/>
    </row>
    <row r="8" spans="1:24" ht="14.25">
      <c r="A8" s="50" t="s">
        <v>353</v>
      </c>
      <c r="B8" s="51" t="s">
        <v>354</v>
      </c>
      <c r="C8" s="52">
        <v>3945949</v>
      </c>
      <c r="D8" s="53">
        <f>SUM('Table 5'!D3:D35)</f>
        <v>178706766</v>
      </c>
      <c r="E8" s="53">
        <f>SUM('Table 5'!E3:E35)</f>
        <v>50795727</v>
      </c>
      <c r="F8" s="53">
        <f>SUM('Table 5'!F3:F35)</f>
        <v>203313</v>
      </c>
      <c r="G8" s="53">
        <f>SUM('Table 5'!G3:G35)</f>
        <v>229705806</v>
      </c>
      <c r="H8" s="53">
        <f>SUM('Table 5'!H3:H35)</f>
        <v>1121560</v>
      </c>
      <c r="I8" s="53">
        <f>SUM('Table 5'!I3:I35)</f>
        <v>14697440</v>
      </c>
      <c r="J8" s="53">
        <f>SUM('Table 5'!J3:J35)</f>
        <v>1209227</v>
      </c>
      <c r="K8" s="53">
        <f>SUM('Table 5'!K3:K35)</f>
        <v>300474</v>
      </c>
      <c r="L8" s="53">
        <f>SUM('Table 5'!L3:L35)</f>
        <v>11078</v>
      </c>
      <c r="M8" s="53">
        <f>SUM('Table 5'!N3:N35)</f>
        <v>17339779</v>
      </c>
      <c r="N8" s="53">
        <f>SUM('Table 5'!O3:O35)</f>
        <v>73728</v>
      </c>
      <c r="O8" s="53">
        <f>SUM('Table 5'!P3:P35)</f>
        <v>725178</v>
      </c>
      <c r="P8" s="53">
        <f>SUM('Table 5'!R3:R35)</f>
        <v>798906</v>
      </c>
      <c r="Q8" s="53">
        <f>SUM('Table 5'!S3:S35)</f>
        <v>54393</v>
      </c>
      <c r="R8" s="53">
        <f>SUM('Table 5'!T3:T35)</f>
        <v>1866819</v>
      </c>
      <c r="S8" s="53">
        <f>SUM('Table 5'!U3:U35)</f>
        <v>782449</v>
      </c>
      <c r="T8" s="53">
        <f>SUM('Table 5'!V3:V35)</f>
        <v>1128591</v>
      </c>
      <c r="U8" s="53">
        <f>SUM('Table 5'!W3:W35)</f>
        <v>17016968</v>
      </c>
      <c r="V8" s="53">
        <f>SUM('Table 5'!X3:X35)</f>
        <v>2531631</v>
      </c>
      <c r="W8" s="53">
        <f>SUM('Table 5'!Z3:Z35)</f>
        <v>23380851</v>
      </c>
      <c r="X8" s="53">
        <f>SUM('Table 5'!AA3:AA35)</f>
        <v>271225342</v>
      </c>
    </row>
    <row r="9" spans="2:24" ht="13.5" customHeight="1">
      <c r="B9" s="51" t="s">
        <v>355</v>
      </c>
      <c r="C9" s="52">
        <v>123311</v>
      </c>
      <c r="D9" s="53">
        <f>AVERAGE('Table 5'!D3:D35)</f>
        <v>5415356.545454546</v>
      </c>
      <c r="E9" s="53">
        <f>AVERAGE('Table 5'!E3:E35)</f>
        <v>1881323.2222222222</v>
      </c>
      <c r="F9" s="53">
        <f>AVERAGE('Table 5'!F3:F35)</f>
        <v>67771</v>
      </c>
      <c r="G9" s="53">
        <f>AVERAGE('Table 5'!G3:G35)</f>
        <v>6960782</v>
      </c>
      <c r="H9" s="53">
        <f>AVERAGE('Table 5'!H3:H35)</f>
        <v>35048.75</v>
      </c>
      <c r="I9" s="53">
        <f>AVERAGE('Table 5'!I3:I35)</f>
        <v>445376.9696969697</v>
      </c>
      <c r="J9" s="53">
        <f>AVERAGE('Table 5'!J3:J35)</f>
        <v>37788.34375</v>
      </c>
      <c r="K9" s="53">
        <f>AVERAGE('Table 5'!K3:K35)</f>
        <v>9389.8125</v>
      </c>
      <c r="L9" s="53">
        <f>AVERAGE('Table 5'!L3:L35)</f>
        <v>1846.3333333333333</v>
      </c>
      <c r="M9" s="53">
        <f>AVERAGE('Table 5'!N3:N35)</f>
        <v>525447.8484848485</v>
      </c>
      <c r="N9" s="53">
        <f>AVERAGE('Table 5'!O3:O35)</f>
        <v>8192</v>
      </c>
      <c r="O9" s="53">
        <f>AVERAGE('Table 5'!P3:P35)</f>
        <v>34532.28571428572</v>
      </c>
      <c r="P9" s="53">
        <f>AVERAGE('Table 5'!R3:R35)</f>
        <v>34735.04347826087</v>
      </c>
      <c r="Q9" s="53">
        <f>AVERAGE('Table 5'!S3:S35)</f>
        <v>6799.125</v>
      </c>
      <c r="R9" s="53">
        <f>AVERAGE('Table 5'!T3:T35)</f>
        <v>56570.27272727273</v>
      </c>
      <c r="S9" s="53">
        <f>AVERAGE('Table 5'!U3:U35)</f>
        <v>27944.60714285714</v>
      </c>
      <c r="T9" s="53">
        <f>AVERAGE('Table 5'!V3:V35)</f>
        <v>47024.625</v>
      </c>
      <c r="U9" s="53">
        <f>AVERAGE('Table 5'!W3:W35)</f>
        <v>1134464.5333333334</v>
      </c>
      <c r="V9" s="53">
        <f>AVERAGE('Table 5'!X3:X35)</f>
        <v>76716.09090909091</v>
      </c>
      <c r="W9" s="53">
        <f>AVERAGE('Table 5'!Z3:Z35)</f>
        <v>708510.6363636364</v>
      </c>
      <c r="X9" s="53">
        <f>AVERAGE('Table 5'!AA3:AA35)</f>
        <v>8218949.757575758</v>
      </c>
    </row>
    <row r="10" spans="1:24" s="58" customFormat="1" ht="14.25">
      <c r="A10" s="54" t="s">
        <v>356</v>
      </c>
      <c r="B10" s="55" t="s">
        <v>357</v>
      </c>
      <c r="C10" s="56">
        <v>76342</v>
      </c>
      <c r="D10" s="57">
        <f>MEDIAN('Table 5'!D3:D35)</f>
        <v>3598245</v>
      </c>
      <c r="E10" s="57">
        <f>MEDIAN('Table 5'!E3:E35)</f>
        <v>1040699</v>
      </c>
      <c r="F10" s="57">
        <f>MEDIAN('Table 5'!F3:F35)</f>
        <v>40783</v>
      </c>
      <c r="G10" s="57">
        <f>MEDIAN('Table 5'!G3:G35)</f>
        <v>4736148</v>
      </c>
      <c r="H10" s="57">
        <f>MEDIAN('Table 5'!H3:H35)</f>
        <v>12753.5</v>
      </c>
      <c r="I10" s="57">
        <f>MEDIAN('Table 5'!I3:I35)</f>
        <v>340850</v>
      </c>
      <c r="J10" s="57">
        <f>MEDIAN('Table 5'!J3:J35)</f>
        <v>21834</v>
      </c>
      <c r="K10" s="57">
        <f>MEDIAN('Table 5'!K3:K35)</f>
        <v>6300.5</v>
      </c>
      <c r="L10" s="57">
        <f>MEDIAN('Table 5'!L3:L35)</f>
        <v>1759</v>
      </c>
      <c r="M10" s="57">
        <f>MEDIAN('Table 5'!N3:N35)</f>
        <v>380546</v>
      </c>
      <c r="N10" s="57">
        <f>MEDIAN('Table 5'!O3:O35)</f>
        <v>7656</v>
      </c>
      <c r="O10" s="57">
        <f>MEDIAN('Table 5'!P3:P35)</f>
        <v>2000</v>
      </c>
      <c r="P10" s="57">
        <f>MEDIAN('Table 5'!R3:R35)</f>
        <v>3928</v>
      </c>
      <c r="Q10" s="57">
        <f>MEDIAN('Table 5'!S3:S35)</f>
        <v>3467</v>
      </c>
      <c r="R10" s="57">
        <f>MEDIAN('Table 5'!T3:T35)</f>
        <v>27053</v>
      </c>
      <c r="S10" s="57">
        <f>MEDIAN('Table 5'!U3:U35)</f>
        <v>3544</v>
      </c>
      <c r="T10" s="57">
        <f>MEDIAN('Table 5'!V3:V35)</f>
        <v>21007</v>
      </c>
      <c r="U10" s="57">
        <f>MEDIAN('Table 5'!W3:W35)</f>
        <v>25750</v>
      </c>
      <c r="V10" s="57">
        <f>MEDIAN('Table 5'!X3:X35)</f>
        <v>22673</v>
      </c>
      <c r="W10" s="57">
        <f>MEDIAN('Table 5'!Z3:Z35)</f>
        <v>109603</v>
      </c>
      <c r="X10" s="57">
        <f>MEDIAN('Table 5'!AA3:AA35)</f>
        <v>5152961</v>
      </c>
    </row>
    <row r="11" spans="1:3" ht="14.25">
      <c r="A11" s="50"/>
      <c r="B11" s="50"/>
      <c r="C11" s="59"/>
    </row>
    <row r="12" spans="1:24" ht="14.25">
      <c r="A12" s="50" t="s">
        <v>358</v>
      </c>
      <c r="B12" s="51" t="s">
        <v>359</v>
      </c>
      <c r="C12" s="52">
        <v>1650116</v>
      </c>
      <c r="D12" s="53">
        <f>SUM('Table 5'!D36:D113)</f>
        <v>76275769</v>
      </c>
      <c r="E12" s="53">
        <f>SUM('Table 5'!E36:E113)</f>
        <v>28994166</v>
      </c>
      <c r="F12" s="53">
        <f>SUM('Table 5'!F36:F113)</f>
        <v>1026458</v>
      </c>
      <c r="G12" s="53">
        <f>SUM('Table 5'!G36:G113)</f>
        <v>106296393</v>
      </c>
      <c r="H12" s="53">
        <f>SUM('Table 5'!H36:H113)</f>
        <v>324483</v>
      </c>
      <c r="I12" s="53">
        <f>SUM('Table 5'!I36:I113)</f>
        <v>5973222</v>
      </c>
      <c r="J12" s="53">
        <f>SUM('Table 5'!J36:J113)</f>
        <v>543637</v>
      </c>
      <c r="K12" s="53">
        <f>SUM('Table 5'!K36:K113)</f>
        <v>605550</v>
      </c>
      <c r="L12" s="53">
        <f>SUM('Table 5'!L36:L113)</f>
        <v>79020</v>
      </c>
      <c r="M12" s="53">
        <f>SUM('Table 5'!N36:N113)</f>
        <v>7525912</v>
      </c>
      <c r="N12" s="53">
        <f>SUM('Table 5'!O36:O113)</f>
        <v>105312</v>
      </c>
      <c r="O12" s="53">
        <f>SUM('Table 5'!P36:P113)</f>
        <v>463070</v>
      </c>
      <c r="P12" s="53">
        <f>SUM('Table 5'!R36:R113)</f>
        <v>568382</v>
      </c>
      <c r="Q12" s="53">
        <f>SUM('Table 5'!S36:S113)</f>
        <v>26830</v>
      </c>
      <c r="R12" s="53">
        <f>SUM('Table 5'!T36:T113)</f>
        <v>951059</v>
      </c>
      <c r="S12" s="53">
        <f>SUM('Table 5'!U36:U113)</f>
        <v>232502</v>
      </c>
      <c r="T12" s="53">
        <f>SUM('Table 5'!V36:V113)</f>
        <v>762247</v>
      </c>
      <c r="U12" s="53">
        <f>SUM('Table 5'!W36:W113)</f>
        <v>766610</v>
      </c>
      <c r="V12" s="53">
        <f>SUM('Table 5'!X36:X113)</f>
        <v>859654</v>
      </c>
      <c r="W12" s="53">
        <f>SUM('Table 5'!Z36:Z113)</f>
        <v>3598902</v>
      </c>
      <c r="X12" s="53">
        <f>SUM('Table 5'!AA36:AA113)</f>
        <v>117989589</v>
      </c>
    </row>
    <row r="13" spans="1:24" ht="14.25">
      <c r="A13" s="52"/>
      <c r="B13" s="51" t="s">
        <v>360</v>
      </c>
      <c r="C13" s="52">
        <v>21155</v>
      </c>
      <c r="D13" s="53">
        <f>AVERAGE('Table 5'!D36:D113)</f>
        <v>977894.4743589744</v>
      </c>
      <c r="E13" s="53">
        <f>AVERAGE('Table 5'!E36:E113)</f>
        <v>414202.3714285714</v>
      </c>
      <c r="F13" s="53">
        <f>AVERAGE('Table 5'!F36:F113)</f>
        <v>205291.6</v>
      </c>
      <c r="G13" s="53">
        <f>AVERAGE('Table 5'!G36:G113)</f>
        <v>1362774.2692307692</v>
      </c>
      <c r="H13" s="53">
        <f>AVERAGE('Table 5'!H36:H113)</f>
        <v>4570.183098591549</v>
      </c>
      <c r="I13" s="53">
        <f>AVERAGE('Table 5'!I36:I113)</f>
        <v>77574.31168831169</v>
      </c>
      <c r="J13" s="53">
        <f>AVERAGE('Table 5'!J36:J113)</f>
        <v>7153.118421052632</v>
      </c>
      <c r="K13" s="53">
        <f>AVERAGE('Table 5'!K36:K113)</f>
        <v>7864.285714285715</v>
      </c>
      <c r="L13" s="53">
        <f>AVERAGE('Table 5'!L36:L113)</f>
        <v>7183.636363636364</v>
      </c>
      <c r="M13" s="53">
        <f>AVERAGE('Table 5'!N36:N113)</f>
        <v>96486.05128205128</v>
      </c>
      <c r="N13" s="53">
        <f>AVERAGE('Table 5'!O36:O113)</f>
        <v>7522.285714285715</v>
      </c>
      <c r="O13" s="53">
        <f>AVERAGE('Table 5'!P36:P113)</f>
        <v>8737.169811320755</v>
      </c>
      <c r="P13" s="53">
        <f>AVERAGE('Table 5'!R36:R113)</f>
        <v>10525.592592592593</v>
      </c>
      <c r="Q13" s="53">
        <f>AVERAGE('Table 5'!S36:S113)</f>
        <v>1676.875</v>
      </c>
      <c r="R13" s="53">
        <f>AVERAGE('Table 5'!T36:T113)</f>
        <v>12193.064102564103</v>
      </c>
      <c r="S13" s="53">
        <f>AVERAGE('Table 5'!U36:U113)</f>
        <v>3419.1470588235293</v>
      </c>
      <c r="T13" s="53">
        <f>AVERAGE('Table 5'!V36:V113)</f>
        <v>15244.94</v>
      </c>
      <c r="U13" s="53">
        <f>AVERAGE('Table 5'!W36:W113)</f>
        <v>24729.354838709678</v>
      </c>
      <c r="V13" s="53">
        <f>AVERAGE('Table 5'!X36:X113)</f>
        <v>12107.802816901409</v>
      </c>
      <c r="W13" s="53">
        <f>AVERAGE('Table 5'!Z36:Z113)</f>
        <v>46139.769230769234</v>
      </c>
      <c r="X13" s="53">
        <f>AVERAGE('Table 5'!AA36:AA113)</f>
        <v>1512687.0384615385</v>
      </c>
    </row>
    <row r="14" spans="1:24" s="58" customFormat="1" ht="14.25">
      <c r="A14" s="54" t="s">
        <v>368</v>
      </c>
      <c r="B14" s="55" t="s">
        <v>361</v>
      </c>
      <c r="C14" s="56">
        <v>19551</v>
      </c>
      <c r="D14" s="57">
        <f>MEDIAN('Table 5'!D36:D113)</f>
        <v>804869.5</v>
      </c>
      <c r="E14" s="57">
        <f>MEDIAN('Table 5'!E36:E113)</f>
        <v>359880.5</v>
      </c>
      <c r="F14" s="57">
        <f>MEDIAN('Table 5'!F36:F113)</f>
        <v>7208</v>
      </c>
      <c r="G14" s="57">
        <f>MEDIAN('Table 5'!G36:G113)</f>
        <v>1158282</v>
      </c>
      <c r="H14" s="57">
        <f>MEDIAN('Table 5'!H36:H113)</f>
        <v>3463</v>
      </c>
      <c r="I14" s="57">
        <f>MEDIAN('Table 5'!I36:I113)</f>
        <v>66771</v>
      </c>
      <c r="J14" s="57">
        <f>MEDIAN('Table 5'!J36:J113)</f>
        <v>4798.5</v>
      </c>
      <c r="K14" s="57">
        <f>MEDIAN('Table 5'!K36:K113)</f>
        <v>6953</v>
      </c>
      <c r="L14" s="57">
        <f>MEDIAN('Table 5'!L36:L113)</f>
        <v>2750</v>
      </c>
      <c r="M14" s="57">
        <f>MEDIAN('Table 5'!N36:N113)</f>
        <v>85790</v>
      </c>
      <c r="N14" s="57">
        <f>MEDIAN('Table 5'!O36:O113)</f>
        <v>8000</v>
      </c>
      <c r="O14" s="57">
        <f>MEDIAN('Table 5'!P36:P113)</f>
        <v>2000</v>
      </c>
      <c r="P14" s="57">
        <f>MEDIAN('Table 5'!R36:R113)</f>
        <v>3377</v>
      </c>
      <c r="Q14" s="57">
        <f>MEDIAN('Table 5'!S36:S113)</f>
        <v>319.5</v>
      </c>
      <c r="R14" s="57">
        <f>MEDIAN('Table 5'!T36:T113)</f>
        <v>9247</v>
      </c>
      <c r="S14" s="57">
        <f>MEDIAN('Table 5'!U36:U113)</f>
        <v>770</v>
      </c>
      <c r="T14" s="57">
        <f>MEDIAN('Table 5'!V36:V113)</f>
        <v>4095</v>
      </c>
      <c r="U14" s="57">
        <f>MEDIAN('Table 5'!W36:W113)</f>
        <v>5810</v>
      </c>
      <c r="V14" s="57">
        <f>MEDIAN('Table 5'!X36:X113)</f>
        <v>3934</v>
      </c>
      <c r="W14" s="57">
        <f>MEDIAN('Table 5'!Z36:Z113)</f>
        <v>26185.5</v>
      </c>
      <c r="X14" s="57">
        <f>MEDIAN('Table 5'!AA36:AA113)</f>
        <v>1273341.5</v>
      </c>
    </row>
    <row r="15" spans="1:3" ht="14.25">
      <c r="A15" s="50"/>
      <c r="B15" s="50"/>
      <c r="C15" s="50"/>
    </row>
    <row r="16" spans="1:24" ht="14.25">
      <c r="A16" s="50" t="s">
        <v>362</v>
      </c>
      <c r="B16" s="51" t="s">
        <v>359</v>
      </c>
      <c r="C16" s="52">
        <v>489886</v>
      </c>
      <c r="D16" s="53">
        <f>SUM('Table 5'!D114:D238)</f>
        <v>24891666</v>
      </c>
      <c r="E16" s="53">
        <f>SUM('Table 5'!E114:E238)</f>
        <v>8814761</v>
      </c>
      <c r="F16" s="53">
        <f>SUM('Table 5'!F114:F238)</f>
        <v>131696</v>
      </c>
      <c r="G16" s="53">
        <f>SUM('Table 5'!G114:G238)</f>
        <v>33838123</v>
      </c>
      <c r="H16" s="53">
        <f>SUM('Table 5'!H114:H238)</f>
        <v>112747</v>
      </c>
      <c r="I16" s="53">
        <f>SUM('Table 5'!I114:I238)</f>
        <v>1884735</v>
      </c>
      <c r="J16" s="53">
        <f>SUM('Table 5'!J114:J238)</f>
        <v>171435</v>
      </c>
      <c r="K16" s="53">
        <f>SUM('Table 5'!K114:K238)</f>
        <v>308877</v>
      </c>
      <c r="L16" s="53">
        <f>SUM('Table 5'!L114:L238)</f>
        <v>81839</v>
      </c>
      <c r="M16" s="53">
        <f>SUM('Table 5'!N114:N238)</f>
        <v>2559633</v>
      </c>
      <c r="N16" s="53">
        <f>SUM('Table 5'!O114:O238)</f>
        <v>25100</v>
      </c>
      <c r="O16" s="53">
        <f>SUM('Table 5'!P114:P238)</f>
        <v>164543</v>
      </c>
      <c r="P16" s="53">
        <f>SUM('Table 5'!R114:R238)</f>
        <v>189643</v>
      </c>
      <c r="Q16" s="53">
        <f>SUM('Table 5'!S114:S238)</f>
        <v>6409</v>
      </c>
      <c r="R16" s="53">
        <f>SUM('Table 5'!T114:T238)</f>
        <v>306882</v>
      </c>
      <c r="S16" s="53">
        <f>SUM('Table 5'!U114:U238)</f>
        <v>119294</v>
      </c>
      <c r="T16" s="53">
        <f>SUM('Table 5'!V114:V238)</f>
        <v>398262</v>
      </c>
      <c r="U16" s="53">
        <f>SUM('Table 5'!W114:W238)</f>
        <v>582559</v>
      </c>
      <c r="V16" s="53">
        <f>SUM('Table 5'!X114:X238)</f>
        <v>721566</v>
      </c>
      <c r="W16" s="53">
        <f>SUM('Table 5'!Z114:Z238)</f>
        <v>2134972</v>
      </c>
      <c r="X16" s="53">
        <f>SUM('Table 5'!AA114:AA238)</f>
        <v>38722371</v>
      </c>
    </row>
    <row r="17" spans="2:24" ht="14.25">
      <c r="B17" s="51" t="s">
        <v>360</v>
      </c>
      <c r="C17" s="60">
        <v>3919.088</v>
      </c>
      <c r="D17" s="53">
        <f>AVERAGE('Table 5'!D114:D238)</f>
        <v>204030.04918032786</v>
      </c>
      <c r="E17" s="53">
        <f>AVERAGE('Table 5'!E114:E238)</f>
        <v>74701.36440677966</v>
      </c>
      <c r="F17" s="53">
        <f>AVERAGE('Table 5'!F114:F238)</f>
        <v>4389.866666666667</v>
      </c>
      <c r="G17" s="53">
        <f>AVERAGE('Table 5'!G114:G238)</f>
        <v>275106.69105691055</v>
      </c>
      <c r="H17" s="53">
        <f>AVERAGE('Table 5'!H114:H238)</f>
        <v>1105.362745098039</v>
      </c>
      <c r="I17" s="53">
        <f>AVERAGE('Table 5'!I114:I238)</f>
        <v>16389</v>
      </c>
      <c r="J17" s="53">
        <f>AVERAGE('Table 5'!J114:J238)</f>
        <v>1452.8389830508474</v>
      </c>
      <c r="K17" s="53">
        <f>AVERAGE('Table 5'!K114:K238)</f>
        <v>2807.9727272727273</v>
      </c>
      <c r="L17" s="53">
        <f>AVERAGE('Table 5'!L114:L238)</f>
        <v>5114.9375</v>
      </c>
      <c r="M17" s="53">
        <f>AVERAGE('Table 5'!N114:N238)</f>
        <v>20810.024390243903</v>
      </c>
      <c r="N17" s="53">
        <f>AVERAGE('Table 5'!O114:O238)</f>
        <v>2281.818181818182</v>
      </c>
      <c r="O17" s="53">
        <f>AVERAGE('Table 5'!P114:P238)</f>
        <v>2788.864406779661</v>
      </c>
      <c r="P17" s="53">
        <f>AVERAGE('Table 5'!R114:R238)</f>
        <v>3108.901639344262</v>
      </c>
      <c r="Q17" s="53">
        <f>AVERAGE('Table 5'!S114:S238)</f>
        <v>1068.1666666666667</v>
      </c>
      <c r="R17" s="53">
        <f>AVERAGE('Table 5'!T114:T238)</f>
        <v>2645.5344827586205</v>
      </c>
      <c r="S17" s="53">
        <f>AVERAGE('Table 5'!U114:U238)</f>
        <v>1242.6458333333333</v>
      </c>
      <c r="T17" s="53">
        <f>AVERAGE('Table 5'!V114:V238)</f>
        <v>4525.704545454545</v>
      </c>
      <c r="U17" s="53">
        <f>AVERAGE('Table 5'!W114:W238)</f>
        <v>13239.977272727272</v>
      </c>
      <c r="V17" s="53">
        <f>AVERAGE('Table 5'!X114:X238)</f>
        <v>7144.217821782178</v>
      </c>
      <c r="W17" s="53">
        <f>AVERAGE('Table 5'!Z114:Z238)</f>
        <v>17357.49593495935</v>
      </c>
      <c r="X17" s="53">
        <f>AVERAGE('Table 5'!AA114:AA238)</f>
        <v>312277.18548387097</v>
      </c>
    </row>
    <row r="18" spans="1:24" s="58" customFormat="1" ht="14.25">
      <c r="A18" s="54" t="s">
        <v>363</v>
      </c>
      <c r="B18" s="55" t="s">
        <v>361</v>
      </c>
      <c r="C18" s="61">
        <v>3180</v>
      </c>
      <c r="D18" s="57">
        <f>MEDIAN('Table 5'!D114:D238)</f>
        <v>127214.5</v>
      </c>
      <c r="E18" s="57">
        <f>MEDIAN('Table 5'!E114:E238)</f>
        <v>45172</v>
      </c>
      <c r="F18" s="57">
        <f>MEDIAN('Table 5'!F114:F238)</f>
        <v>3019</v>
      </c>
      <c r="G18" s="57">
        <f>MEDIAN('Table 5'!G114:G238)</f>
        <v>183241</v>
      </c>
      <c r="H18" s="57">
        <f>MEDIAN('Table 5'!H114:H238)</f>
        <v>530</v>
      </c>
      <c r="I18" s="57">
        <f>MEDIAN('Table 5'!I114:I238)</f>
        <v>9920</v>
      </c>
      <c r="J18" s="57">
        <f>MEDIAN('Table 5'!J114:J238)</f>
        <v>845.5</v>
      </c>
      <c r="K18" s="57">
        <f>MEDIAN('Table 5'!K114:K238)</f>
        <v>2557.5</v>
      </c>
      <c r="L18" s="57">
        <f>MEDIAN('Table 5'!L114:L238)</f>
        <v>2250</v>
      </c>
      <c r="M18" s="57">
        <f>MEDIAN('Table 5'!N114:N238)</f>
        <v>13080</v>
      </c>
      <c r="N18" s="57">
        <f>MEDIAN('Table 5'!O114:O238)</f>
        <v>1576</v>
      </c>
      <c r="O18" s="57">
        <f>MEDIAN('Table 5'!P114:P238)</f>
        <v>2000</v>
      </c>
      <c r="P18" s="57">
        <f>MEDIAN('Table 5'!R114:R238)</f>
        <v>2000</v>
      </c>
      <c r="Q18" s="57">
        <f>MEDIAN('Table 5'!S114:S238)</f>
        <v>117.5</v>
      </c>
      <c r="R18" s="57">
        <f>MEDIAN('Table 5'!T114:T238)</f>
        <v>1484.5</v>
      </c>
      <c r="S18" s="57">
        <f>MEDIAN('Table 5'!U114:U238)</f>
        <v>215.5</v>
      </c>
      <c r="T18" s="57">
        <f>MEDIAN('Table 5'!V114:V238)</f>
        <v>1669</v>
      </c>
      <c r="U18" s="57">
        <f>MEDIAN('Table 5'!W114:W238)</f>
        <v>4164</v>
      </c>
      <c r="V18" s="57">
        <f>MEDIAN('Table 5'!X114:X238)</f>
        <v>1224</v>
      </c>
      <c r="W18" s="57">
        <f>MEDIAN('Table 5'!Z114:Z238)</f>
        <v>6412</v>
      </c>
      <c r="X18" s="57">
        <f>MEDIAN('Table 5'!AA114:AA238)</f>
        <v>209779.5</v>
      </c>
    </row>
    <row r="19" spans="1:3" ht="14.25">
      <c r="A19" s="62"/>
      <c r="B19" s="62"/>
      <c r="C19" s="62"/>
    </row>
    <row r="20" spans="1:4" ht="28.5" customHeight="1">
      <c r="A20" s="68" t="s">
        <v>405</v>
      </c>
      <c r="B20" s="68"/>
      <c r="C20" s="68"/>
      <c r="D20" s="68"/>
    </row>
  </sheetData>
  <sheetProtection/>
  <mergeCells count="2">
    <mergeCell ref="A1:C1"/>
    <mergeCell ref="A20:D20"/>
  </mergeCells>
  <printOptions horizontalCentered="1"/>
  <pageMargins left="0.5" right="0.44" top="0.75" bottom="0.75" header="0.3" footer="0.3"/>
  <pageSetup fitToWidth="0" fitToHeight="1" horizontalDpi="600" verticalDpi="600" orientation="landscape" pageOrder="overThenDown" r:id="rId1"/>
  <headerFooter>
    <oddHeader>&amp;C2021 Indiana Public Library Statistics 
Summary of Library Operating Revenue</oddHeader>
    <oddFooter>&amp;LIndiana State Library
Library Development Office&amp;CLast modified: 3/22/2022&amp;R&amp;P</oddFooter>
  </headerFooter>
  <ignoredErrors>
    <ignoredError sqref="M8 M9:M18 N16:N18 P16:P18 Q12:Q18 R8:R18 S12:S18 T8:T14 U12:U14 V8:V18 W8:W18 X8:X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Clifton</dc:creator>
  <cp:keywords/>
  <dc:description/>
  <cp:lastModifiedBy>Fox, Angela</cp:lastModifiedBy>
  <cp:lastPrinted>2020-04-28T17:01:14Z</cp:lastPrinted>
  <dcterms:created xsi:type="dcterms:W3CDTF">2013-04-29T19:59:51Z</dcterms:created>
  <dcterms:modified xsi:type="dcterms:W3CDTF">2022-03-22T19:28:57Z</dcterms:modified>
  <cp:category/>
  <cp:version/>
  <cp:contentType/>
  <cp:contentStatus/>
</cp:coreProperties>
</file>