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12" sheetId="1" r:id="rId1"/>
    <sheet name="Summary" sheetId="2" r:id="rId2"/>
  </sheets>
  <definedNames>
    <definedName name="_xlnm.Print_Area" localSheetId="0">'Table 12'!$A$1:$J$238</definedName>
    <definedName name="_xlnm.Print_Titles" localSheetId="0">'Table 12'!$2:$2</definedName>
  </definedNames>
  <calcPr fullCalcOnLoad="1"/>
</workbook>
</file>

<file path=xl/sharedStrings.xml><?xml version="1.0" encoding="utf-8"?>
<sst xmlns="http://schemas.openxmlformats.org/spreadsheetml/2006/main" count="640" uniqueCount="434">
  <si>
    <t>Library</t>
  </si>
  <si>
    <t>County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</si>
  <si>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</si>
  <si>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</si>
  <si>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</si>
  <si>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</si>
  <si>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</si>
  <si>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</si>
  <si>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</si>
  <si>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</si>
  <si>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</si>
  <si>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</si>
  <si>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</si>
  <si>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</si>
  <si>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</si>
  <si>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</si>
  <si>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</si>
  <si>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</si>
  <si>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</si>
  <si>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</si>
  <si>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</si>
  <si>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</si>
  <si>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</si>
  <si>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</si>
  <si>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</si>
  <si>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</si>
  <si>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</si>
  <si>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</si>
  <si>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</si>
  <si>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</si>
  <si>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</si>
  <si>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</si>
  <si>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</si>
  <si>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</si>
  <si>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</si>
  <si>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</si>
  <si>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</si>
  <si>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</si>
  <si>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</si>
  <si>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</si>
  <si>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</si>
  <si>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</si>
  <si>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</si>
  <si>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</si>
  <si>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</si>
  <si>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</si>
  <si>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</si>
  <si>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</si>
  <si>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</si>
  <si>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</si>
  <si>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</si>
  <si>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</si>
  <si>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</si>
  <si>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</si>
  <si>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</si>
  <si>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</si>
  <si>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</si>
  <si>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</si>
  <si>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</si>
  <si>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</si>
  <si>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</si>
  <si>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</si>
  <si>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</si>
  <si>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</si>
  <si>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</si>
  <si>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</si>
  <si>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</si>
  <si>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</si>
  <si>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</si>
  <si>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</si>
  <si>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</si>
  <si>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</si>
  <si>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</si>
  <si>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</si>
  <si>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</si>
  <si>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</si>
  <si>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</si>
  <si>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</si>
  <si>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</si>
  <si>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</si>
  <si>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</si>
  <si>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</si>
  <si>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</si>
  <si>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</si>
  <si>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</si>
  <si>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</si>
  <si>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</si>
  <si>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</si>
  <si>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</si>
  <si>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</si>
  <si>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</si>
  <si>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</si>
  <si>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</si>
  <si>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</si>
  <si>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</si>
  <si>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</si>
  <si>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</si>
  <si>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</si>
  <si>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</si>
  <si>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</si>
  <si>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</si>
  <si>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</si>
  <si>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</si>
  <si>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</si>
  <si>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</si>
  <si>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</si>
  <si>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</si>
  <si>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</si>
  <si>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</si>
  <si>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</si>
  <si>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</si>
  <si>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</si>
  <si>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</si>
  <si>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</si>
  <si>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</si>
  <si>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</si>
  <si>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</si>
  <si>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</si>
  <si>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</si>
  <si>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</si>
  <si>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</si>
  <si>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</si>
  <si>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</si>
  <si>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</si>
  <si>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</si>
  <si>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</si>
  <si>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</si>
  <si>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</si>
  <si>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</si>
  <si>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</si>
  <si>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</si>
  <si>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</si>
  <si>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</si>
  <si>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</si>
  <si>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</si>
  <si>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</si>
  <si>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</si>
  <si>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</si>
  <si>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</si>
  <si>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</si>
  <si>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</si>
  <si>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</si>
  <si>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</si>
  <si>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</si>
  <si>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</si>
  <si>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</si>
  <si>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</si>
  <si>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</si>
  <si>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</si>
  <si>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</si>
  <si>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</si>
  <si>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</si>
  <si>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</si>
  <si>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</si>
  <si>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</si>
  <si>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</si>
  <si>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</si>
  <si>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</si>
  <si>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</si>
  <si>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</si>
  <si>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</si>
  <si>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</si>
  <si>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</si>
  <si>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</si>
  <si>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</si>
  <si>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</si>
  <si>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</si>
  <si>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</si>
  <si>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</si>
  <si>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</si>
  <si>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</si>
  <si>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</si>
  <si>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</si>
  <si>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</si>
  <si>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</si>
  <si>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</si>
  <si>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</si>
  <si>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</si>
  <si>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</si>
  <si>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</si>
  <si>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</si>
  <si>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</si>
  <si>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</si>
  <si>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</si>
  <si>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</si>
  <si>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</si>
  <si>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</si>
  <si>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</si>
  <si>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</si>
  <si>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</si>
  <si>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</si>
  <si>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</si>
  <si>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</si>
  <si>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</si>
  <si>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</si>
  <si>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</si>
  <si>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</si>
  <si>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</si>
  <si>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</si>
  <si>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</si>
  <si>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</si>
  <si>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</si>
  <si>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</si>
  <si>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</si>
  <si>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</si>
  <si>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</si>
  <si>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</si>
  <si>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</si>
  <si>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</si>
  <si>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</si>
  <si>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</si>
  <si>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</si>
  <si>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</si>
  <si>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</si>
  <si>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</si>
  <si>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</si>
  <si>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</si>
  <si>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</si>
  <si>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</si>
  <si>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</si>
  <si>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</si>
  <si>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</si>
  <si>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</si>
  <si>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</si>
  <si>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</si>
  <si>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</si>
  <si>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</si>
  <si>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</si>
  <si>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</si>
  <si>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</si>
  <si>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</si>
  <si>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</si>
  <si>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</si>
  <si>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</si>
  <si>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</si>
  <si>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</si>
  <si>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</si>
  <si>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</si>
  <si>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</si>
  <si>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</si>
  <si>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</si>
  <si>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</si>
  <si>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</si>
  <si>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</si>
  <si>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</si>
  <si>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</si>
  <si>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</si>
  <si>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</si>
  <si>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</si>
  <si>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</si>
  <si>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</si>
  <si>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</si>
  <si>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</si>
  <si>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</si>
  <si>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</si>
  <si>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</si>
  <si>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</si>
  <si>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</si>
  <si>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</si>
  <si>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</si>
  <si>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</si>
  <si>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</si>
  <si>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</si>
  <si>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</si>
  <si>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</si>
  <si>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</si>
  <si>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</si>
  <si>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</si>
  <si>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</si>
  <si>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</si>
  <si>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</si>
  <si>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</si>
  <si>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</si>
  <si>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</si>
  <si>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</si>
  <si>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</si>
  <si>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</si>
  <si>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</si>
  <si>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</si>
  <si>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</si>
  <si>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</si>
  <si>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</si>
  <si>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</si>
  <si>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</si>
  <si>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</si>
  <si>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</si>
  <si>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</si>
  <si>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</si>
  <si>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</si>
  <si>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</si>
  <si>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</si>
  <si>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</si>
  <si>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</si>
  <si>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</si>
  <si>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</si>
  <si>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</si>
  <si>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</si>
  <si>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</si>
  <si>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</si>
  <si>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</si>
  <si>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</si>
  <si>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</si>
  <si>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</si>
  <si>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</si>
  <si>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</si>
  <si>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</si>
  <si>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</si>
  <si>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</si>
  <si>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</si>
  <si>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</si>
  <si>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</si>
  <si>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</si>
  <si>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</si>
  <si>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</si>
  <si>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</si>
  <si>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</si>
  <si>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</si>
  <si>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</si>
  <si>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</si>
  <si>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</si>
  <si>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</si>
  <si>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</si>
  <si>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</si>
  <si>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</si>
  <si>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</si>
  <si>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</si>
  <si>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</si>
  <si>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</si>
  <si>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</si>
  <si>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</si>
  <si>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</si>
  <si>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</si>
  <si>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</si>
  <si>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</si>
  <si>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Resident (Library District &amp; Contracting Areas) Registration as % of Population </t>
  </si>
  <si>
    <t xml:space="preserve">Annual Library Visits per Capita </t>
  </si>
  <si>
    <t>Reference transactions per capita</t>
  </si>
  <si>
    <t xml:space="preserve">Children's Circulation as % of Total Circulation </t>
  </si>
  <si>
    <t xml:space="preserve">Circulation per capita 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</si>
  <si>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</si>
  <si>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</si>
  <si>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</si>
  <si>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</si>
  <si>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</si>
  <si>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</si>
  <si>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</si>
  <si>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Median*</t>
  </si>
  <si>
    <t>10,000-39,999</t>
  </si>
  <si>
    <t>Total</t>
  </si>
  <si>
    <t>Mean (average)</t>
  </si>
  <si>
    <t>Median</t>
  </si>
  <si>
    <t>to 9,999</t>
  </si>
  <si>
    <t>*Does not include population of Willard Library of  Evansville</t>
  </si>
  <si>
    <t>Total Net Lending Rate (ILL + Evergreen + SRCS)</t>
  </si>
  <si>
    <t>N=236</t>
  </si>
  <si>
    <t xml:space="preserve">Children's In-Person Program Attendance as % of Total In-Person Program Attendance </t>
  </si>
  <si>
    <t>0.35</t>
  </si>
  <si>
    <t>0.62</t>
  </si>
  <si>
    <t>0.19</t>
  </si>
  <si>
    <t>0.00</t>
  </si>
  <si>
    <t>0.94</t>
  </si>
  <si>
    <t>0.36</t>
  </si>
  <si>
    <t>0.48</t>
  </si>
  <si>
    <t>0.24</t>
  </si>
  <si>
    <t>0.74</t>
  </si>
  <si>
    <t>0.42</t>
  </si>
  <si>
    <t>0.37</t>
  </si>
  <si>
    <t>0.65</t>
  </si>
  <si>
    <t>0.98</t>
  </si>
  <si>
    <t>0.96</t>
  </si>
  <si>
    <t>0.73</t>
  </si>
  <si>
    <t>0.26</t>
  </si>
  <si>
    <t>0.63</t>
  </si>
  <si>
    <t>0.51</t>
  </si>
  <si>
    <t>0.75</t>
  </si>
  <si>
    <t>0.47</t>
  </si>
  <si>
    <t>0.83</t>
  </si>
  <si>
    <t>0.39</t>
  </si>
  <si>
    <t>0.78</t>
  </si>
  <si>
    <t>0.46</t>
  </si>
  <si>
    <t>0.87</t>
  </si>
  <si>
    <t>0.91</t>
  </si>
  <si>
    <t>0.88</t>
  </si>
  <si>
    <t>0.71</t>
  </si>
  <si>
    <t>0.82</t>
  </si>
  <si>
    <t>0.01</t>
  </si>
  <si>
    <t>0.30</t>
  </si>
  <si>
    <t>0.45</t>
  </si>
  <si>
    <t>0.18</t>
  </si>
  <si>
    <t>0.33</t>
  </si>
  <si>
    <t>0.32</t>
  </si>
  <si>
    <t>0.53</t>
  </si>
  <si>
    <t>0.89</t>
  </si>
  <si>
    <t>0.67</t>
  </si>
  <si>
    <t>0.72</t>
  </si>
  <si>
    <t>0.80</t>
  </si>
  <si>
    <t>0.66</t>
  </si>
  <si>
    <t>0.99</t>
  </si>
  <si>
    <t>0.43</t>
  </si>
  <si>
    <t>0.86</t>
  </si>
  <si>
    <t>0.54</t>
  </si>
  <si>
    <t>0.58</t>
  </si>
  <si>
    <t>2022 Indiana Public Library Statistics
Output Measures</t>
  </si>
  <si>
    <t>0.81</t>
  </si>
  <si>
    <t>0.23</t>
  </si>
  <si>
    <t>0.79</t>
  </si>
  <si>
    <t>0.69</t>
  </si>
  <si>
    <t>0.50</t>
  </si>
  <si>
    <t>0.55</t>
  </si>
  <si>
    <t>0.15</t>
  </si>
  <si>
    <t>0.90</t>
  </si>
  <si>
    <t>0.05</t>
  </si>
  <si>
    <t>0.44</t>
  </si>
  <si>
    <t>0.52</t>
  </si>
  <si>
    <t>0.97</t>
  </si>
  <si>
    <t>0.76</t>
  </si>
  <si>
    <t>0.68</t>
  </si>
  <si>
    <t>0.12</t>
  </si>
  <si>
    <t>0.41</t>
  </si>
  <si>
    <t>0.85</t>
  </si>
  <si>
    <t>0.49</t>
  </si>
  <si>
    <t>0.61</t>
  </si>
  <si>
    <t>0.40</t>
  </si>
  <si>
    <t>0.21</t>
  </si>
  <si>
    <t>0.16</t>
  </si>
  <si>
    <t>0.60</t>
  </si>
  <si>
    <t xml:space="preserve">Children's (0-11) 
In-Person Program Attendance as % of Total In-Person Program Attendance </t>
  </si>
  <si>
    <t>2020 Census Population</t>
  </si>
  <si>
    <t>2022 Indiana Public Library Statistics
Summary of Output Measures</t>
  </si>
  <si>
    <t>N=36</t>
  </si>
  <si>
    <t>N=72</t>
  </si>
  <si>
    <t>N=128</t>
  </si>
  <si>
    <t>NEWBURGH CHANDLER PUBLIC LIBRARY</t>
  </si>
  <si>
    <t>PARKE COUNTY PUBLIC LIBRARY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</si>
</sst>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dddd\,\ mmmm\ dd\,\ yyyy"/>
    <numFmt numFmtId="167" formatCode="[$-409]h:mm:ss\ AM/PM"/>
    <numFmt numFmtId="168" formatCode="#,##0.0"/>
    <numFmt numFmtId="169" formatCode="&quot;$&quot;#,##0.00"/>
    <numFmt numFmtId="170" formatCode="&quot;$&quot;#,##0"/>
    <numFmt numFmtId="171" formatCode="&quot;$&quot;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right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0" fillId="0" borderId="0" xfId="0" applyFill="1" applyAlignment="1">
      <alignment/>
    </xf>
    <xf numFmtId="9" fontId="0" fillId="0" borderId="0" xfId="70" applyFont="1" applyFill="1" applyAlignment="1">
      <alignment/>
    </xf>
    <xf numFmtId="165" fontId="0" fillId="0" borderId="0" xfId="0" applyNumberFormat="1" applyFill="1" applyAlignment="1">
      <alignment/>
    </xf>
    <xf numFmtId="0" fontId="42" fillId="0" borderId="0" xfId="0" applyFont="1" applyFill="1" applyAlignment="1">
      <alignment wrapText="1"/>
    </xf>
    <xf numFmtId="0" fontId="4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9" fontId="0" fillId="0" borderId="10" xfId="70" applyFont="1" applyFill="1" applyBorder="1" applyAlignment="1">
      <alignment wrapText="1"/>
    </xf>
    <xf numFmtId="9" fontId="0" fillId="0" borderId="10" xfId="70" applyFont="1" applyFill="1" applyBorder="1" applyAlignment="1">
      <alignment horizontal="right" wrapText="1"/>
    </xf>
    <xf numFmtId="164" fontId="0" fillId="0" borderId="10" xfId="42" applyNumberFormat="1" applyFont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 wrapText="1"/>
    </xf>
    <xf numFmtId="0" fontId="22" fillId="0" borderId="10" xfId="58" applyFont="1" applyFill="1" applyBorder="1" applyAlignment="1">
      <alignment wrapText="1"/>
      <protection/>
    </xf>
    <xf numFmtId="0" fontId="22" fillId="0" borderId="10" xfId="58" applyFont="1" applyFill="1" applyBorder="1" applyAlignment="1">
      <alignment horizontal="right" wrapText="1"/>
      <protection/>
    </xf>
    <xf numFmtId="3" fontId="22" fillId="0" borderId="10" xfId="58" applyNumberFormat="1" applyFont="1" applyFill="1" applyBorder="1" applyAlignment="1">
      <alignment horizontal="right" wrapText="1"/>
      <protection/>
    </xf>
    <xf numFmtId="0" fontId="23" fillId="0" borderId="0" xfId="58" applyFont="1" applyFill="1" applyBorder="1" applyAlignment="1">
      <alignment horizontal="left" wrapText="1"/>
      <protection/>
    </xf>
    <xf numFmtId="0" fontId="40" fillId="0" borderId="0" xfId="0" applyFont="1" applyFill="1" applyAlignment="1">
      <alignment horizontal="left" wrapText="1"/>
    </xf>
    <xf numFmtId="0" fontId="42" fillId="0" borderId="0" xfId="0" applyFont="1" applyAlignment="1">
      <alignment horizontal="left" wrapText="1"/>
    </xf>
    <xf numFmtId="9" fontId="23" fillId="0" borderId="0" xfId="70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9" fontId="0" fillId="0" borderId="0" xfId="7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70" applyFont="1" applyFill="1" applyAlignment="1">
      <alignment/>
    </xf>
    <xf numFmtId="165" fontId="0" fillId="0" borderId="0" xfId="0" applyNumberFormat="1" applyFont="1" applyFill="1" applyAlignment="1">
      <alignment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3" fontId="22" fillId="0" borderId="0" xfId="63" applyNumberFormat="1" applyFont="1" applyFill="1">
      <alignment/>
      <protection/>
    </xf>
    <xf numFmtId="2" fontId="0" fillId="0" borderId="0" xfId="70" applyNumberFormat="1" applyFont="1" applyFill="1" applyAlignment="1">
      <alignment/>
    </xf>
    <xf numFmtId="0" fontId="22" fillId="0" borderId="12" xfId="63" applyFont="1" applyFill="1" applyBorder="1">
      <alignment/>
      <protection/>
    </xf>
    <xf numFmtId="0" fontId="22" fillId="0" borderId="12" xfId="63" applyFont="1" applyFill="1" applyBorder="1" applyAlignment="1">
      <alignment horizontal="right"/>
      <protection/>
    </xf>
    <xf numFmtId="3" fontId="22" fillId="0" borderId="12" xfId="63" applyNumberFormat="1" applyFont="1" applyFill="1" applyBorder="1">
      <alignment/>
      <protection/>
    </xf>
    <xf numFmtId="9" fontId="0" fillId="0" borderId="12" xfId="70" applyFont="1" applyFill="1" applyBorder="1" applyAlignment="1">
      <alignment/>
    </xf>
    <xf numFmtId="2" fontId="0" fillId="0" borderId="12" xfId="70" applyNumberFormat="1" applyFont="1" applyFill="1" applyBorder="1" applyAlignment="1">
      <alignment/>
    </xf>
    <xf numFmtId="3" fontId="22" fillId="0" borderId="0" xfId="63" applyNumberFormat="1" applyFont="1" applyFill="1" applyBorder="1">
      <alignment/>
      <protection/>
    </xf>
    <xf numFmtId="3" fontId="0" fillId="0" borderId="0" xfId="63" applyNumberFormat="1" applyFont="1" applyFill="1">
      <alignment/>
      <protection/>
    </xf>
    <xf numFmtId="3" fontId="0" fillId="0" borderId="12" xfId="63" applyNumberFormat="1" applyFont="1" applyFill="1" applyBorder="1">
      <alignment/>
      <protection/>
    </xf>
    <xf numFmtId="0" fontId="20" fillId="0" borderId="0" xfId="63" applyFont="1" applyFill="1">
      <alignment/>
      <protection/>
    </xf>
    <xf numFmtId="0" fontId="22" fillId="0" borderId="0" xfId="63" applyFont="1" applyFill="1">
      <alignment/>
      <protection/>
    </xf>
    <xf numFmtId="0" fontId="20" fillId="0" borderId="0" xfId="58" applyFont="1" applyFill="1" applyBorder="1" applyAlignment="1">
      <alignment horizontal="left" wrapText="1"/>
      <protection/>
    </xf>
    <xf numFmtId="0" fontId="22" fillId="0" borderId="0" xfId="58" applyFont="1" applyFill="1" applyBorder="1" applyAlignment="1">
      <alignment horizontal="left" wrapText="1"/>
      <protection/>
    </xf>
    <xf numFmtId="9" fontId="23" fillId="0" borderId="0" xfId="70" applyFont="1" applyFill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wrapText="1"/>
    </xf>
    <xf numFmtId="9" fontId="40" fillId="0" borderId="0" xfId="7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9" fontId="0" fillId="0" borderId="10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left" wrapText="1"/>
    </xf>
    <xf numFmtId="9" fontId="0" fillId="0" borderId="10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40" fillId="0" borderId="0" xfId="0" applyNumberFormat="1" applyFont="1" applyFill="1" applyBorder="1" applyAlignment="1">
      <alignment horizontal="left" wrapText="1"/>
    </xf>
    <xf numFmtId="2" fontId="42" fillId="0" borderId="0" xfId="0" applyNumberFormat="1" applyFont="1" applyFill="1" applyAlignment="1">
      <alignment wrapText="1"/>
    </xf>
    <xf numFmtId="0" fontId="40" fillId="0" borderId="0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8515625" style="2" customWidth="1"/>
    <col min="2" max="2" width="13.140625" style="2" customWidth="1"/>
    <col min="3" max="3" width="12.7109375" style="2" customWidth="1"/>
    <col min="4" max="4" width="13.28125" style="7" customWidth="1"/>
    <col min="5" max="5" width="12.421875" style="2" customWidth="1"/>
    <col min="6" max="6" width="11.57421875" style="7" customWidth="1"/>
    <col min="7" max="7" width="12.00390625" style="59" customWidth="1"/>
    <col min="8" max="8" width="11.421875" style="7" customWidth="1"/>
    <col min="9" max="9" width="10.7109375" style="7" customWidth="1"/>
    <col min="10" max="10" width="15.28125" style="7" customWidth="1"/>
    <col min="11" max="16384" width="9.140625" style="2" customWidth="1"/>
  </cols>
  <sheetData>
    <row r="1" spans="1:10" ht="30.75" thickBot="1">
      <c r="A1" s="8" t="s">
        <v>402</v>
      </c>
      <c r="B1" s="9"/>
      <c r="C1" s="9"/>
      <c r="D1" s="10"/>
      <c r="E1" s="9"/>
      <c r="F1" s="10"/>
      <c r="G1" s="57"/>
      <c r="H1" s="10"/>
      <c r="I1" s="10"/>
      <c r="J1" s="10"/>
    </row>
    <row r="2" spans="1:10" s="26" customFormat="1" ht="120">
      <c r="A2" s="24" t="s">
        <v>0</v>
      </c>
      <c r="B2" s="24" t="s">
        <v>1</v>
      </c>
      <c r="C2" s="24" t="s">
        <v>427</v>
      </c>
      <c r="D2" s="52" t="s">
        <v>334</v>
      </c>
      <c r="E2" s="55" t="s">
        <v>335</v>
      </c>
      <c r="F2" s="52" t="s">
        <v>338</v>
      </c>
      <c r="G2" s="58" t="s">
        <v>336</v>
      </c>
      <c r="H2" s="52" t="s">
        <v>353</v>
      </c>
      <c r="I2" s="52" t="s">
        <v>337</v>
      </c>
      <c r="J2" s="52" t="s">
        <v>426</v>
      </c>
    </row>
    <row r="3" spans="1:10" s="3" customFormat="1" ht="15">
      <c r="A3" s="11" t="s">
        <v>2</v>
      </c>
      <c r="B3" s="12" t="s">
        <v>3</v>
      </c>
      <c r="C3" s="13">
        <v>963251</v>
      </c>
      <c r="D3" s="56">
        <v>0.2679270512047223</v>
      </c>
      <c r="E3" s="14">
        <v>2.137091993675584</v>
      </c>
      <c r="F3" s="15">
        <v>7.194701069606987</v>
      </c>
      <c r="G3" s="15">
        <v>0.1941342391546959</v>
      </c>
      <c r="H3" s="19" t="s">
        <v>378</v>
      </c>
      <c r="I3" s="16">
        <v>0.34314978724595446</v>
      </c>
      <c r="J3" s="17">
        <v>0.6566174739476848</v>
      </c>
    </row>
    <row r="4" spans="1:10" s="3" customFormat="1" ht="15">
      <c r="A4" s="11" t="s">
        <v>4</v>
      </c>
      <c r="B4" s="12" t="s">
        <v>5</v>
      </c>
      <c r="C4" s="13">
        <v>385410</v>
      </c>
      <c r="D4" s="56">
        <v>0.522259412054695</v>
      </c>
      <c r="E4" s="14">
        <v>3.7596014633766637</v>
      </c>
      <c r="F4" s="15">
        <v>10.638429205261929</v>
      </c>
      <c r="G4" s="15">
        <v>0.19916971536804962</v>
      </c>
      <c r="H4" s="19">
        <v>2.17</v>
      </c>
      <c r="I4" s="16">
        <v>0.3744561488742992</v>
      </c>
      <c r="J4" s="17">
        <v>0.5821491819868443</v>
      </c>
    </row>
    <row r="5" spans="1:10" s="3" customFormat="1" ht="15">
      <c r="A5" s="11" t="s">
        <v>6</v>
      </c>
      <c r="B5" s="12" t="s">
        <v>7</v>
      </c>
      <c r="C5" s="13">
        <v>251239</v>
      </c>
      <c r="D5" s="56">
        <v>0.31745469453389</v>
      </c>
      <c r="E5" s="14">
        <v>2.24543960133578</v>
      </c>
      <c r="F5" s="15">
        <v>8.518725197919112</v>
      </c>
      <c r="G5" s="15">
        <v>0.2885419859177914</v>
      </c>
      <c r="H5" s="19" t="s">
        <v>415</v>
      </c>
      <c r="I5" s="16">
        <v>0.28661839161662545</v>
      </c>
      <c r="J5" s="17">
        <v>0.5345919512586179</v>
      </c>
    </row>
    <row r="6" spans="1:10" s="3" customFormat="1" ht="15">
      <c r="A6" s="11" t="s">
        <v>16</v>
      </c>
      <c r="B6" s="12" t="s">
        <v>17</v>
      </c>
      <c r="C6" s="13">
        <v>180617</v>
      </c>
      <c r="D6" s="56">
        <v>0.4998034515023503</v>
      </c>
      <c r="E6" s="14">
        <v>1.7364865987144067</v>
      </c>
      <c r="F6" s="15">
        <v>12.480403284297713</v>
      </c>
      <c r="G6" s="15">
        <v>0.2049585587181716</v>
      </c>
      <c r="H6" s="19">
        <v>1.56</v>
      </c>
      <c r="I6" s="16">
        <v>0.4530521836611476</v>
      </c>
      <c r="J6" s="17">
        <v>0.8233567621842898</v>
      </c>
    </row>
    <row r="7" spans="1:10" s="3" customFormat="1" ht="15">
      <c r="A7" s="11" t="s">
        <v>8</v>
      </c>
      <c r="B7" s="12" t="s">
        <v>9</v>
      </c>
      <c r="C7" s="13">
        <v>180136</v>
      </c>
      <c r="D7" s="56">
        <v>0.5872562952435937</v>
      </c>
      <c r="E7" s="14">
        <v>3.377126171337212</v>
      </c>
      <c r="F7" s="15">
        <v>7.637235200071057</v>
      </c>
      <c r="G7" s="15">
        <v>0.5541424257227873</v>
      </c>
      <c r="H7" s="19">
        <v>1.73</v>
      </c>
      <c r="I7" s="16">
        <v>0.24557965489143668</v>
      </c>
      <c r="J7" s="17">
        <v>0.2747883811597766</v>
      </c>
    </row>
    <row r="8" spans="1:10" s="3" customFormat="1" ht="15">
      <c r="A8" s="11" t="s">
        <v>10</v>
      </c>
      <c r="B8" s="12" t="s">
        <v>11</v>
      </c>
      <c r="C8" s="13">
        <v>170799</v>
      </c>
      <c r="D8" s="56">
        <v>0.3523439832785906</v>
      </c>
      <c r="E8" s="14">
        <v>3.4275259222829173</v>
      </c>
      <c r="F8" s="15">
        <v>10.669055439434658</v>
      </c>
      <c r="G8" s="15">
        <v>0.6447227442783623</v>
      </c>
      <c r="H8" s="19" t="s">
        <v>421</v>
      </c>
      <c r="I8" s="16">
        <v>0.3229998507351295</v>
      </c>
      <c r="J8" s="17">
        <v>0.565008431703204</v>
      </c>
    </row>
    <row r="9" spans="1:10" s="3" customFormat="1" ht="15">
      <c r="A9" s="11" t="s">
        <v>12</v>
      </c>
      <c r="B9" s="12" t="s">
        <v>13</v>
      </c>
      <c r="C9" s="13">
        <v>152580</v>
      </c>
      <c r="D9" s="56">
        <v>0.30481714510420765</v>
      </c>
      <c r="E9" s="14">
        <v>2.464589068029886</v>
      </c>
      <c r="F9" s="15">
        <v>7.437901428758684</v>
      </c>
      <c r="G9" s="15">
        <v>0.10417485909031328</v>
      </c>
      <c r="H9" s="19">
        <v>1.42</v>
      </c>
      <c r="I9" s="16">
        <v>0.3752342769027426</v>
      </c>
      <c r="J9" s="17">
        <v>0.6184435332308218</v>
      </c>
    </row>
    <row r="10" spans="1:10" s="3" customFormat="1" ht="15">
      <c r="A10" s="11" t="s">
        <v>14</v>
      </c>
      <c r="B10" s="12" t="s">
        <v>15</v>
      </c>
      <c r="C10" s="13">
        <v>142059</v>
      </c>
      <c r="D10" s="56">
        <v>0.7154632934203394</v>
      </c>
      <c r="E10" s="14">
        <v>1.699146129425098</v>
      </c>
      <c r="F10" s="15">
        <v>11.583018323372682</v>
      </c>
      <c r="G10" s="15">
        <v>0.31486213474683056</v>
      </c>
      <c r="H10" s="19" t="s">
        <v>424</v>
      </c>
      <c r="I10" s="16">
        <v>0.4644235818050991</v>
      </c>
      <c r="J10" s="17">
        <v>0.9258788648877594</v>
      </c>
    </row>
    <row r="11" spans="1:10" s="3" customFormat="1" ht="15">
      <c r="A11" s="11" t="s">
        <v>18</v>
      </c>
      <c r="B11" s="12" t="s">
        <v>19</v>
      </c>
      <c r="C11" s="13">
        <v>139718</v>
      </c>
      <c r="D11" s="56">
        <v>0.4418328347099157</v>
      </c>
      <c r="E11" s="14">
        <v>3.590281853447659</v>
      </c>
      <c r="F11" s="15">
        <v>14.12372779455761</v>
      </c>
      <c r="G11" s="15">
        <v>0.2728066534018523</v>
      </c>
      <c r="H11" s="19">
        <v>8.42</v>
      </c>
      <c r="I11" s="16">
        <v>0.2974841119544082</v>
      </c>
      <c r="J11" s="17">
        <v>0.575046600210714</v>
      </c>
    </row>
    <row r="12" spans="1:10" s="3" customFormat="1" ht="15">
      <c r="A12" s="11" t="s">
        <v>23</v>
      </c>
      <c r="B12" s="12" t="s">
        <v>24</v>
      </c>
      <c r="C12" s="13">
        <v>124714</v>
      </c>
      <c r="D12" s="56">
        <v>0.3500569302564267</v>
      </c>
      <c r="E12" s="14">
        <v>2.5593197235274308</v>
      </c>
      <c r="F12" s="15">
        <v>9.188791955995317</v>
      </c>
      <c r="G12" s="15">
        <v>0.24370960758214796</v>
      </c>
      <c r="H12" s="19">
        <v>1</v>
      </c>
      <c r="I12" s="16">
        <v>0.5043879818948298</v>
      </c>
      <c r="J12" s="17">
        <v>0.5571665285832643</v>
      </c>
    </row>
    <row r="13" spans="1:10" s="3" customFormat="1" ht="15">
      <c r="A13" s="11" t="s">
        <v>20</v>
      </c>
      <c r="B13" s="12" t="s">
        <v>9</v>
      </c>
      <c r="C13" s="18">
        <v>117298</v>
      </c>
      <c r="D13" s="56">
        <v>0.23215229586182204</v>
      </c>
      <c r="E13" s="14">
        <v>0.4103480025234872</v>
      </c>
      <c r="F13" s="15">
        <v>2.1088850619788913</v>
      </c>
      <c r="G13" s="15">
        <v>0.13826322699449267</v>
      </c>
      <c r="H13" s="19">
        <v>3.81</v>
      </c>
      <c r="I13" s="16">
        <v>0.14725833575886937</v>
      </c>
      <c r="J13" s="17">
        <v>0.6558947710295551</v>
      </c>
    </row>
    <row r="14" spans="1:10" s="3" customFormat="1" ht="15">
      <c r="A14" s="11" t="s">
        <v>21</v>
      </c>
      <c r="B14" s="12" t="s">
        <v>22</v>
      </c>
      <c r="C14" s="13">
        <v>106153</v>
      </c>
      <c r="D14" s="56">
        <v>0.21739376183433345</v>
      </c>
      <c r="E14" s="14">
        <v>2.0704737501530808</v>
      </c>
      <c r="F14" s="15">
        <v>4.010748636402174</v>
      </c>
      <c r="G14" s="15">
        <v>0.3585579305342289</v>
      </c>
      <c r="H14" s="19">
        <v>1.49</v>
      </c>
      <c r="I14" s="16">
        <v>0.27548132367828293</v>
      </c>
      <c r="J14" s="17">
        <v>0.3083280356007629</v>
      </c>
    </row>
    <row r="15" spans="1:10" s="3" customFormat="1" ht="15">
      <c r="A15" s="11" t="s">
        <v>28</v>
      </c>
      <c r="B15" s="12" t="s">
        <v>17</v>
      </c>
      <c r="C15" s="13">
        <v>99093</v>
      </c>
      <c r="D15" s="56">
        <v>0.7949703813589255</v>
      </c>
      <c r="E15" s="14">
        <v>2.8169295510278225</v>
      </c>
      <c r="F15" s="15">
        <v>16.47505878316329</v>
      </c>
      <c r="G15" s="15">
        <v>0.42421765412289464</v>
      </c>
      <c r="H15" s="19" t="s">
        <v>372</v>
      </c>
      <c r="I15" s="16">
        <v>0.45473222166617766</v>
      </c>
      <c r="J15" s="17">
        <v>0.5796296296296296</v>
      </c>
    </row>
    <row r="16" spans="1:10" s="3" customFormat="1" ht="15">
      <c r="A16" s="11" t="s">
        <v>25</v>
      </c>
      <c r="B16" s="12" t="s">
        <v>26</v>
      </c>
      <c r="C16" s="13">
        <v>95908</v>
      </c>
      <c r="D16" s="56">
        <v>0.2220982608332986</v>
      </c>
      <c r="E16" s="14">
        <v>1.6597885473578846</v>
      </c>
      <c r="F16" s="15">
        <v>3.557763690203111</v>
      </c>
      <c r="G16" s="15">
        <v>0.4146473703966301</v>
      </c>
      <c r="H16" s="19">
        <v>1.98</v>
      </c>
      <c r="I16" s="16">
        <v>0.31927975663651975</v>
      </c>
      <c r="J16" s="17">
        <v>0.7867060561299852</v>
      </c>
    </row>
    <row r="17" spans="1:10" s="3" customFormat="1" ht="15">
      <c r="A17" s="11" t="s">
        <v>27</v>
      </c>
      <c r="B17" s="12" t="s">
        <v>11</v>
      </c>
      <c r="C17" s="13">
        <v>93095</v>
      </c>
      <c r="D17" s="56">
        <v>0.4555346688866212</v>
      </c>
      <c r="E17" s="14">
        <v>1.6709060636983726</v>
      </c>
      <c r="F17" s="15">
        <v>8.251066115258606</v>
      </c>
      <c r="G17" s="19">
        <v>0.24688758794779525</v>
      </c>
      <c r="H17" s="19" t="s">
        <v>378</v>
      </c>
      <c r="I17" s="16">
        <v>0.4207096948054569</v>
      </c>
      <c r="J17" s="17">
        <v>0.4025334632545259</v>
      </c>
    </row>
    <row r="18" spans="1:10" s="3" customFormat="1" ht="15">
      <c r="A18" s="11" t="s">
        <v>30</v>
      </c>
      <c r="B18" s="12" t="s">
        <v>31</v>
      </c>
      <c r="C18" s="13">
        <v>82111</v>
      </c>
      <c r="D18" s="56">
        <v>0.6355299533558232</v>
      </c>
      <c r="E18" s="14">
        <v>2.3167297925978247</v>
      </c>
      <c r="F18" s="15">
        <v>8.759094396609468</v>
      </c>
      <c r="G18" s="15">
        <v>0.3015552118473773</v>
      </c>
      <c r="H18" s="19" t="s">
        <v>362</v>
      </c>
      <c r="I18" s="16">
        <v>0.4005044367632623</v>
      </c>
      <c r="J18" s="17">
        <v>0.58641507048486</v>
      </c>
    </row>
    <row r="19" spans="1:10" s="3" customFormat="1" ht="15">
      <c r="A19" s="11" t="s">
        <v>35</v>
      </c>
      <c r="B19" s="12" t="s">
        <v>36</v>
      </c>
      <c r="C19" s="13">
        <v>80484</v>
      </c>
      <c r="D19" s="56">
        <v>0.4175612544108146</v>
      </c>
      <c r="E19" s="14">
        <v>1.9870409025396352</v>
      </c>
      <c r="F19" s="15">
        <v>4.22562248397197</v>
      </c>
      <c r="G19" s="15">
        <v>0.3033522190745987</v>
      </c>
      <c r="H19" s="19" t="s">
        <v>417</v>
      </c>
      <c r="I19" s="16">
        <v>0.41976506564342314</v>
      </c>
      <c r="J19" s="17">
        <v>0.24861013655745667</v>
      </c>
    </row>
    <row r="20" spans="1:10" s="3" customFormat="1" ht="15">
      <c r="A20" s="11" t="s">
        <v>29</v>
      </c>
      <c r="B20" s="12" t="s">
        <v>7</v>
      </c>
      <c r="C20" s="13">
        <v>77879</v>
      </c>
      <c r="D20" s="56">
        <v>0.3730273886413539</v>
      </c>
      <c r="E20" s="14">
        <v>1.4439964560407812</v>
      </c>
      <c r="F20" s="15">
        <v>1.777680761180806</v>
      </c>
      <c r="G20" s="15">
        <v>0.27780274528435134</v>
      </c>
      <c r="H20" s="19" t="s">
        <v>407</v>
      </c>
      <c r="I20" s="16">
        <v>0.3071494611539684</v>
      </c>
      <c r="J20" s="17">
        <v>0.5482346399777592</v>
      </c>
    </row>
    <row r="21" spans="1:10" s="3" customFormat="1" ht="15">
      <c r="A21" s="11" t="s">
        <v>32</v>
      </c>
      <c r="B21" s="12" t="s">
        <v>33</v>
      </c>
      <c r="C21" s="13">
        <v>77304</v>
      </c>
      <c r="D21" s="56">
        <v>0.5355867742936976</v>
      </c>
      <c r="E21" s="14">
        <v>3.722782779675049</v>
      </c>
      <c r="F21" s="15">
        <v>7.501707544240919</v>
      </c>
      <c r="G21" s="15">
        <v>0.10813153265031564</v>
      </c>
      <c r="H21" s="19" t="s">
        <v>408</v>
      </c>
      <c r="I21" s="16">
        <v>0.38611375519044266</v>
      </c>
      <c r="J21" s="17">
        <v>0.5117027603820453</v>
      </c>
    </row>
    <row r="22" spans="1:10" s="3" customFormat="1" ht="15">
      <c r="A22" s="11" t="s">
        <v>39</v>
      </c>
      <c r="B22" s="12" t="s">
        <v>40</v>
      </c>
      <c r="C22" s="13">
        <v>69871</v>
      </c>
      <c r="D22" s="56">
        <v>0.45426571825220763</v>
      </c>
      <c r="E22" s="14">
        <v>2.5579711182035467</v>
      </c>
      <c r="F22" s="15">
        <v>6.082580755964563</v>
      </c>
      <c r="G22" s="15">
        <v>0.12867999599261495</v>
      </c>
      <c r="H22" s="19">
        <v>3.99</v>
      </c>
      <c r="I22" s="16">
        <v>0.195561840582029</v>
      </c>
      <c r="J22" s="17">
        <v>0.8378475264876922</v>
      </c>
    </row>
    <row r="23" spans="1:10" s="3" customFormat="1" ht="15">
      <c r="A23" s="11" t="s">
        <v>41</v>
      </c>
      <c r="B23" s="12" t="s">
        <v>42</v>
      </c>
      <c r="C23" s="13">
        <v>65515</v>
      </c>
      <c r="D23" s="56">
        <v>0.6145004960696023</v>
      </c>
      <c r="E23" s="14">
        <v>2.759154392123941</v>
      </c>
      <c r="F23" s="15">
        <v>7.4999007860795235</v>
      </c>
      <c r="G23" s="15">
        <v>0.07183087842478822</v>
      </c>
      <c r="H23" s="19" t="s">
        <v>374</v>
      </c>
      <c r="I23" s="16">
        <v>0.3184371412987732</v>
      </c>
      <c r="J23" s="17">
        <v>0.5314550803349174</v>
      </c>
    </row>
    <row r="24" spans="1:10" s="3" customFormat="1" ht="15">
      <c r="A24" s="11" t="s">
        <v>34</v>
      </c>
      <c r="B24" s="12" t="s">
        <v>7</v>
      </c>
      <c r="C24" s="13">
        <v>64976</v>
      </c>
      <c r="D24" s="56">
        <v>0.849144299433637</v>
      </c>
      <c r="E24" s="14">
        <v>2.434283427727161</v>
      </c>
      <c r="F24" s="15">
        <v>1.575027702536321</v>
      </c>
      <c r="G24" s="15">
        <v>0.49493659197242057</v>
      </c>
      <c r="H24" s="19">
        <v>6.63</v>
      </c>
      <c r="I24" s="16">
        <v>0.18764107524990473</v>
      </c>
      <c r="J24" s="17">
        <v>0.2598176718092567</v>
      </c>
    </row>
    <row r="25" spans="1:10" s="3" customFormat="1" ht="15">
      <c r="A25" s="11" t="s">
        <v>37</v>
      </c>
      <c r="B25" s="12" t="s">
        <v>38</v>
      </c>
      <c r="C25" s="13">
        <v>64943</v>
      </c>
      <c r="D25" s="56">
        <v>0.6447192153118889</v>
      </c>
      <c r="E25" s="14">
        <v>2.1299139245184238</v>
      </c>
      <c r="F25" s="15">
        <v>5.8967710145820185</v>
      </c>
      <c r="G25" s="15">
        <v>0.351600634402476</v>
      </c>
      <c r="H25" s="19">
        <v>5.1</v>
      </c>
      <c r="I25" s="16">
        <v>0.36330211983684724</v>
      </c>
      <c r="J25" s="17">
        <v>0.6342841765339075</v>
      </c>
    </row>
    <row r="26" spans="1:10" s="3" customFormat="1" ht="15">
      <c r="A26" s="11" t="s">
        <v>45</v>
      </c>
      <c r="B26" s="12" t="s">
        <v>46</v>
      </c>
      <c r="C26" s="13">
        <v>64225</v>
      </c>
      <c r="D26" s="56">
        <v>0.26316854807318024</v>
      </c>
      <c r="E26" s="14">
        <v>7.324639937718957</v>
      </c>
      <c r="F26" s="15">
        <v>12.82717010509926</v>
      </c>
      <c r="G26" s="15">
        <v>0.22945893343713508</v>
      </c>
      <c r="H26" s="19" t="s">
        <v>382</v>
      </c>
      <c r="I26" s="16">
        <v>0.43061936697721</v>
      </c>
      <c r="J26" s="17">
        <v>0.8798103736754044</v>
      </c>
    </row>
    <row r="27" spans="1:10" s="3" customFormat="1" ht="15">
      <c r="A27" s="11" t="s">
        <v>43</v>
      </c>
      <c r="B27" s="12" t="s">
        <v>44</v>
      </c>
      <c r="C27" s="13">
        <v>61469</v>
      </c>
      <c r="D27" s="56">
        <v>0.45863768728952803</v>
      </c>
      <c r="E27" s="14">
        <v>2.579723112463193</v>
      </c>
      <c r="F27" s="15">
        <v>3.0419398395939417</v>
      </c>
      <c r="G27" s="15">
        <v>0.3660381655793977</v>
      </c>
      <c r="H27" s="19">
        <v>1.67</v>
      </c>
      <c r="I27" s="16">
        <v>0.3225980693638527</v>
      </c>
      <c r="J27" s="17">
        <v>0.5859761583445794</v>
      </c>
    </row>
    <row r="28" spans="1:10" s="3" customFormat="1" ht="15">
      <c r="A28" s="11" t="s">
        <v>51</v>
      </c>
      <c r="B28" s="12" t="s">
        <v>44</v>
      </c>
      <c r="C28" s="13">
        <v>59624</v>
      </c>
      <c r="D28" s="56">
        <v>0.28979940963370454</v>
      </c>
      <c r="E28" s="14">
        <v>1.6143834697437274</v>
      </c>
      <c r="F28" s="15">
        <v>4.634006440359586</v>
      </c>
      <c r="G28" s="15">
        <v>0.5432879377431906</v>
      </c>
      <c r="H28" s="19" t="s">
        <v>408</v>
      </c>
      <c r="I28" s="16">
        <v>0.4074368978421849</v>
      </c>
      <c r="J28" s="17">
        <v>0.5245702114711699</v>
      </c>
    </row>
    <row r="29" spans="1:10" s="3" customFormat="1" ht="15">
      <c r="A29" s="11" t="s">
        <v>47</v>
      </c>
      <c r="B29" s="12" t="s">
        <v>48</v>
      </c>
      <c r="C29" s="13">
        <v>58364</v>
      </c>
      <c r="D29" s="56">
        <v>0.16849427729422248</v>
      </c>
      <c r="E29" s="14">
        <v>1.4992289767665</v>
      </c>
      <c r="F29" s="15">
        <v>4.3328764306764445</v>
      </c>
      <c r="G29" s="15">
        <v>0.028784867384003838</v>
      </c>
      <c r="H29" s="19">
        <v>1.5</v>
      </c>
      <c r="I29" s="16">
        <v>0.32023773746065387</v>
      </c>
      <c r="J29" s="17">
        <v>0.7384943050282433</v>
      </c>
    </row>
    <row r="30" spans="1:10" s="3" customFormat="1" ht="15">
      <c r="A30" s="11" t="s">
        <v>52</v>
      </c>
      <c r="B30" s="12" t="s">
        <v>53</v>
      </c>
      <c r="C30" s="13">
        <v>57176</v>
      </c>
      <c r="D30" s="56">
        <v>0.4588463691059186</v>
      </c>
      <c r="E30" s="14">
        <v>1.7624003078214636</v>
      </c>
      <c r="F30" s="15">
        <v>3.846281656639149</v>
      </c>
      <c r="G30" s="15">
        <v>0.33765915768854066</v>
      </c>
      <c r="H30" s="19">
        <v>1.57</v>
      </c>
      <c r="I30" s="16">
        <v>0.48927994907123207</v>
      </c>
      <c r="J30" s="17">
        <v>0.6781207532517958</v>
      </c>
    </row>
    <row r="31" spans="1:10" s="3" customFormat="1" ht="15">
      <c r="A31" s="11" t="s">
        <v>56</v>
      </c>
      <c r="B31" s="12" t="s">
        <v>7</v>
      </c>
      <c r="C31" s="13">
        <v>51557</v>
      </c>
      <c r="D31" s="56">
        <v>0.5687103594080338</v>
      </c>
      <c r="E31" s="14">
        <v>2.900401497371841</v>
      </c>
      <c r="F31" s="15">
        <v>6.70207731248909</v>
      </c>
      <c r="G31" s="15">
        <v>0.4165292782745311</v>
      </c>
      <c r="H31" s="19" t="s">
        <v>377</v>
      </c>
      <c r="I31" s="16">
        <v>0.5525425494661963</v>
      </c>
      <c r="J31" s="17">
        <v>0.36310608822457163</v>
      </c>
    </row>
    <row r="32" spans="1:10" s="3" customFormat="1" ht="15">
      <c r="A32" s="11" t="s">
        <v>49</v>
      </c>
      <c r="B32" s="12" t="s">
        <v>50</v>
      </c>
      <c r="C32" s="13">
        <v>50318</v>
      </c>
      <c r="D32" s="56">
        <v>0.3683572479033348</v>
      </c>
      <c r="E32" s="14">
        <v>1.8493183353869391</v>
      </c>
      <c r="F32" s="15">
        <v>4.705771294566556</v>
      </c>
      <c r="G32" s="15">
        <v>0.2099646249850948</v>
      </c>
      <c r="H32" s="19" t="s">
        <v>363</v>
      </c>
      <c r="I32" s="16">
        <v>0.26562915725235975</v>
      </c>
      <c r="J32" s="17">
        <v>0.24430400798270413</v>
      </c>
    </row>
    <row r="33" spans="1:10" s="3" customFormat="1" ht="15">
      <c r="A33" s="11" t="s">
        <v>78</v>
      </c>
      <c r="B33" s="12" t="s">
        <v>17</v>
      </c>
      <c r="C33" s="13">
        <v>49262</v>
      </c>
      <c r="D33" s="56">
        <v>0.35731395396045634</v>
      </c>
      <c r="E33" s="14">
        <v>2.90331289838009</v>
      </c>
      <c r="F33" s="15">
        <v>8.955564126507246</v>
      </c>
      <c r="G33" s="15">
        <v>0.20457959481953636</v>
      </c>
      <c r="H33" s="19" t="s">
        <v>379</v>
      </c>
      <c r="I33" s="16">
        <v>0.4920449986286434</v>
      </c>
      <c r="J33" s="17">
        <v>0.6920883387938357</v>
      </c>
    </row>
    <row r="34" spans="1:10" s="3" customFormat="1" ht="15">
      <c r="A34" s="11" t="s">
        <v>59</v>
      </c>
      <c r="B34" s="12" t="s">
        <v>53</v>
      </c>
      <c r="C34" s="13">
        <v>49089</v>
      </c>
      <c r="D34" s="56">
        <v>0.3330685082197641</v>
      </c>
      <c r="E34" s="14">
        <v>3.231783087860824</v>
      </c>
      <c r="F34" s="15">
        <v>10.227810711157286</v>
      </c>
      <c r="G34" s="15">
        <v>0.22614027582554136</v>
      </c>
      <c r="H34" s="19" t="s">
        <v>366</v>
      </c>
      <c r="I34" s="16">
        <v>0.5180023622062927</v>
      </c>
      <c r="J34" s="17">
        <v>0.8879508825786646</v>
      </c>
    </row>
    <row r="35" spans="1:10" s="3" customFormat="1" ht="15">
      <c r="A35" s="11" t="s">
        <v>54</v>
      </c>
      <c r="B35" s="12" t="s">
        <v>55</v>
      </c>
      <c r="C35" s="13">
        <v>45055</v>
      </c>
      <c r="D35" s="56">
        <v>0.16948174453445788</v>
      </c>
      <c r="E35" s="14">
        <v>1.1633780934413496</v>
      </c>
      <c r="F35" s="15">
        <v>2.266762845411164</v>
      </c>
      <c r="G35" s="15">
        <v>0.34437909222061924</v>
      </c>
      <c r="H35" s="19" t="s">
        <v>419</v>
      </c>
      <c r="I35" s="16">
        <v>0.2909261815938666</v>
      </c>
      <c r="J35" s="17">
        <v>0.6801354947979675</v>
      </c>
    </row>
    <row r="36" spans="1:10" s="3" customFormat="1" ht="15">
      <c r="A36" s="11" t="s">
        <v>93</v>
      </c>
      <c r="B36" s="12" t="s">
        <v>15</v>
      </c>
      <c r="C36" s="13">
        <v>44595</v>
      </c>
      <c r="D36" s="56">
        <v>0.21589864334566655</v>
      </c>
      <c r="E36" s="14">
        <v>2.3677766565758493</v>
      </c>
      <c r="F36" s="15">
        <v>4.77943715663191</v>
      </c>
      <c r="G36" s="15">
        <v>0.1657809171431775</v>
      </c>
      <c r="H36" s="19">
        <v>1.43</v>
      </c>
      <c r="I36" s="16">
        <v>0.45795466808045454</v>
      </c>
      <c r="J36" s="17">
        <v>0.7859233804250987</v>
      </c>
    </row>
    <row r="37" spans="1:10" s="3" customFormat="1" ht="15">
      <c r="A37" s="11" t="s">
        <v>432</v>
      </c>
      <c r="B37" s="12" t="s">
        <v>62</v>
      </c>
      <c r="C37" s="13">
        <v>41238</v>
      </c>
      <c r="D37" s="56">
        <v>0.25786895581744995</v>
      </c>
      <c r="E37" s="14">
        <v>3.2753528299141568</v>
      </c>
      <c r="F37" s="15">
        <v>8.040763373587469</v>
      </c>
      <c r="G37" s="15">
        <v>1.164847955768951</v>
      </c>
      <c r="H37" s="19" t="s">
        <v>410</v>
      </c>
      <c r="I37" s="16">
        <v>0.44498695658730036</v>
      </c>
      <c r="J37" s="17">
        <v>0.7898991515927646</v>
      </c>
    </row>
    <row r="38" spans="1:10" s="3" customFormat="1" ht="15">
      <c r="A38" s="11" t="s">
        <v>64</v>
      </c>
      <c r="B38" s="12" t="s">
        <v>65</v>
      </c>
      <c r="C38" s="13">
        <v>40446</v>
      </c>
      <c r="D38" s="56">
        <v>0.24108688127379715</v>
      </c>
      <c r="E38" s="14">
        <v>1.733545962517925</v>
      </c>
      <c r="F38" s="15">
        <v>12.074321317311972</v>
      </c>
      <c r="G38" s="15">
        <v>0.2948870098402809</v>
      </c>
      <c r="H38" s="19" t="s">
        <v>396</v>
      </c>
      <c r="I38" s="16">
        <v>0.46817703406107813</v>
      </c>
      <c r="J38" s="17">
        <v>0.664193302891933</v>
      </c>
    </row>
    <row r="39" spans="1:10" s="3" customFormat="1" ht="15">
      <c r="A39" s="11" t="s">
        <v>57</v>
      </c>
      <c r="B39" s="12" t="s">
        <v>58</v>
      </c>
      <c r="C39" s="13">
        <v>39935</v>
      </c>
      <c r="D39" s="56">
        <v>0.20177788906973831</v>
      </c>
      <c r="E39" s="14">
        <v>2.9378239639414048</v>
      </c>
      <c r="F39" s="15">
        <v>4.958682859646927</v>
      </c>
      <c r="G39" s="15">
        <v>0.06335294854137974</v>
      </c>
      <c r="H39" s="19">
        <v>2.15</v>
      </c>
      <c r="I39" s="16">
        <v>0.38791566721373566</v>
      </c>
      <c r="J39" s="17">
        <v>0.28280399848158927</v>
      </c>
    </row>
    <row r="40" spans="1:10" s="3" customFormat="1" ht="15">
      <c r="A40" s="11" t="s">
        <v>105</v>
      </c>
      <c r="B40" s="12" t="s">
        <v>106</v>
      </c>
      <c r="C40" s="13">
        <v>39722</v>
      </c>
      <c r="D40" s="56">
        <v>0.4088414480640451</v>
      </c>
      <c r="E40" s="14">
        <v>3.7382307033885502</v>
      </c>
      <c r="F40" s="15">
        <v>15.321534665928201</v>
      </c>
      <c r="G40" s="15">
        <v>0.2895121091586526</v>
      </c>
      <c r="H40" s="19" t="s">
        <v>412</v>
      </c>
      <c r="I40" s="16">
        <v>0.5907456761561743</v>
      </c>
      <c r="J40" s="17">
        <v>0.5230601687993466</v>
      </c>
    </row>
    <row r="41" spans="1:10" s="3" customFormat="1" ht="15">
      <c r="A41" s="11" t="s">
        <v>60</v>
      </c>
      <c r="B41" s="12" t="s">
        <v>61</v>
      </c>
      <c r="C41" s="13">
        <v>39654</v>
      </c>
      <c r="D41" s="56">
        <v>0.8043072577797953</v>
      </c>
      <c r="E41" s="14">
        <v>2.1949361981136835</v>
      </c>
      <c r="F41" s="15">
        <v>5.324733948655873</v>
      </c>
      <c r="G41" s="15">
        <v>0.21026882533918395</v>
      </c>
      <c r="H41" s="19" t="s">
        <v>408</v>
      </c>
      <c r="I41" s="16">
        <v>0.4053763491785344</v>
      </c>
      <c r="J41" s="17">
        <v>0.8522824623669073</v>
      </c>
    </row>
    <row r="42" spans="1:10" s="3" customFormat="1" ht="15">
      <c r="A42" s="11" t="s">
        <v>70</v>
      </c>
      <c r="B42" s="12" t="s">
        <v>71</v>
      </c>
      <c r="C42" s="13">
        <v>39103</v>
      </c>
      <c r="D42" s="56">
        <v>0.21284811907014808</v>
      </c>
      <c r="E42" s="14">
        <v>1.7288443341943074</v>
      </c>
      <c r="F42" s="15">
        <v>3.665703398716211</v>
      </c>
      <c r="G42" s="15">
        <v>0.4048794210162903</v>
      </c>
      <c r="H42" s="19">
        <v>1.19</v>
      </c>
      <c r="I42" s="16">
        <v>0.3734128645179294</v>
      </c>
      <c r="J42" s="17">
        <v>0.794076433121019</v>
      </c>
    </row>
    <row r="43" spans="1:10" s="3" customFormat="1" ht="15">
      <c r="A43" s="11" t="s">
        <v>63</v>
      </c>
      <c r="B43" s="12" t="s">
        <v>26</v>
      </c>
      <c r="C43" s="13">
        <v>38606</v>
      </c>
      <c r="D43" s="56">
        <v>0.3210899860125369</v>
      </c>
      <c r="E43" s="14">
        <v>2.992021965497591</v>
      </c>
      <c r="F43" s="15">
        <v>9.642024555768533</v>
      </c>
      <c r="G43" s="15">
        <v>0.4367714862974667</v>
      </c>
      <c r="H43" s="19" t="s">
        <v>381</v>
      </c>
      <c r="I43" s="16">
        <v>0.4086691381904148</v>
      </c>
      <c r="J43" s="17">
        <v>0.8116141461400853</v>
      </c>
    </row>
    <row r="44" spans="1:10" s="3" customFormat="1" ht="15">
      <c r="A44" s="11" t="s">
        <v>68</v>
      </c>
      <c r="B44" s="12" t="s">
        <v>69</v>
      </c>
      <c r="C44" s="13">
        <v>35913</v>
      </c>
      <c r="D44" s="56">
        <v>0.613872413889121</v>
      </c>
      <c r="E44" s="14">
        <v>2.331885389691755</v>
      </c>
      <c r="F44" s="15">
        <v>2.951716648567371</v>
      </c>
      <c r="G44" s="15">
        <v>0.5397488374683262</v>
      </c>
      <c r="H44" s="19" t="s">
        <v>390</v>
      </c>
      <c r="I44" s="16">
        <v>0.17587849629734448</v>
      </c>
      <c r="J44" s="17">
        <v>0.6000942340538312</v>
      </c>
    </row>
    <row r="45" spans="1:10" s="3" customFormat="1" ht="15">
      <c r="A45" s="11" t="s">
        <v>66</v>
      </c>
      <c r="B45" s="12" t="s">
        <v>67</v>
      </c>
      <c r="C45" s="13">
        <v>35117</v>
      </c>
      <c r="D45" s="56">
        <v>0.24008315061081528</v>
      </c>
      <c r="E45" s="14">
        <v>1.7411794857191674</v>
      </c>
      <c r="F45" s="15">
        <v>4.005296580003987</v>
      </c>
      <c r="G45" s="15">
        <v>0.11851809664834695</v>
      </c>
      <c r="H45" s="19" t="s">
        <v>378</v>
      </c>
      <c r="I45" s="16">
        <v>0.3974007138083524</v>
      </c>
      <c r="J45" s="17">
        <v>0.4740777666999003</v>
      </c>
    </row>
    <row r="46" spans="1:10" s="3" customFormat="1" ht="15">
      <c r="A46" s="11" t="s">
        <v>72</v>
      </c>
      <c r="B46" s="12" t="s">
        <v>73</v>
      </c>
      <c r="C46" s="13">
        <v>34161</v>
      </c>
      <c r="D46" s="56">
        <v>0.2905359913351483</v>
      </c>
      <c r="E46" s="14">
        <v>5.0706946517959075</v>
      </c>
      <c r="F46" s="15">
        <v>5.4693363777406985</v>
      </c>
      <c r="G46" s="15">
        <v>0.025467638535171686</v>
      </c>
      <c r="H46" s="19" t="s">
        <v>359</v>
      </c>
      <c r="I46" s="16">
        <v>0.3404874811333883</v>
      </c>
      <c r="J46" s="17">
        <v>0.7830890395974622</v>
      </c>
    </row>
    <row r="47" spans="1:10" s="3" customFormat="1" ht="15">
      <c r="A47" s="11" t="s">
        <v>74</v>
      </c>
      <c r="B47" s="12" t="s">
        <v>75</v>
      </c>
      <c r="C47" s="13">
        <v>33833</v>
      </c>
      <c r="D47" s="56">
        <v>0.3666834156001537</v>
      </c>
      <c r="E47" s="14">
        <v>1.9663050867496232</v>
      </c>
      <c r="F47" s="15">
        <v>7.12112434605267</v>
      </c>
      <c r="G47" s="15">
        <v>0.3144563000620696</v>
      </c>
      <c r="H47" s="19" t="s">
        <v>372</v>
      </c>
      <c r="I47" s="16">
        <v>0.2955019943634847</v>
      </c>
      <c r="J47" s="17">
        <v>0.6460222706922282</v>
      </c>
    </row>
    <row r="48" spans="1:10" s="3" customFormat="1" ht="15">
      <c r="A48" s="11" t="s">
        <v>96</v>
      </c>
      <c r="B48" s="12" t="s">
        <v>53</v>
      </c>
      <c r="C48" s="13">
        <v>33797</v>
      </c>
      <c r="D48" s="56">
        <v>0.2553481078202207</v>
      </c>
      <c r="E48" s="14">
        <v>3.9161759919519485</v>
      </c>
      <c r="F48" s="15">
        <v>9.839837855430956</v>
      </c>
      <c r="G48" s="15">
        <v>1.0617214545669733</v>
      </c>
      <c r="H48" s="19" t="s">
        <v>403</v>
      </c>
      <c r="I48" s="16">
        <v>0.30030641363736144</v>
      </c>
      <c r="J48" s="17">
        <v>0.5493744183641815</v>
      </c>
    </row>
    <row r="49" spans="1:10" s="3" customFormat="1" ht="15">
      <c r="A49" s="11" t="s">
        <v>79</v>
      </c>
      <c r="B49" s="12" t="s">
        <v>80</v>
      </c>
      <c r="C49" s="13">
        <v>33739</v>
      </c>
      <c r="D49" s="56">
        <v>0.5885473784048134</v>
      </c>
      <c r="E49" s="14">
        <v>3.1255520317733185</v>
      </c>
      <c r="F49" s="15">
        <v>5.284715018228163</v>
      </c>
      <c r="G49" s="15">
        <v>0.13551083316043747</v>
      </c>
      <c r="H49" s="19" t="s">
        <v>385</v>
      </c>
      <c r="I49" s="16">
        <v>0.2954330037408652</v>
      </c>
      <c r="J49" s="17">
        <v>0.4640545619040991</v>
      </c>
    </row>
    <row r="50" spans="1:10" s="3" customFormat="1" ht="30">
      <c r="A50" s="11" t="s">
        <v>83</v>
      </c>
      <c r="B50" s="12" t="s">
        <v>84</v>
      </c>
      <c r="C50" s="13">
        <v>33733</v>
      </c>
      <c r="D50" s="56">
        <v>0.4047372009604838</v>
      </c>
      <c r="E50" s="14">
        <v>5.759997628435063</v>
      </c>
      <c r="F50" s="15">
        <v>11.028992381347642</v>
      </c>
      <c r="G50" s="15">
        <v>0.7013903299439718</v>
      </c>
      <c r="H50" s="19" t="s">
        <v>370</v>
      </c>
      <c r="I50" s="16">
        <v>0.4400644015041353</v>
      </c>
      <c r="J50" s="17">
        <v>0.46660434821940117</v>
      </c>
    </row>
    <row r="51" spans="1:10" s="3" customFormat="1" ht="15">
      <c r="A51" s="11" t="s">
        <v>85</v>
      </c>
      <c r="B51" s="12" t="s">
        <v>24</v>
      </c>
      <c r="C51" s="13">
        <v>33151</v>
      </c>
      <c r="D51" s="56">
        <v>0.28400349914029743</v>
      </c>
      <c r="E51" s="14">
        <v>3.218907423607131</v>
      </c>
      <c r="F51" s="15">
        <v>9.125395915658652</v>
      </c>
      <c r="G51" s="15">
        <v>0.6749117673675002</v>
      </c>
      <c r="H51" s="19">
        <v>1.03</v>
      </c>
      <c r="I51" s="16">
        <v>0.4878617990453398</v>
      </c>
      <c r="J51" s="17">
        <v>0.7150102047127219</v>
      </c>
    </row>
    <row r="52" spans="1:10" s="3" customFormat="1" ht="15">
      <c r="A52" s="11" t="s">
        <v>81</v>
      </c>
      <c r="B52" s="12" t="s">
        <v>82</v>
      </c>
      <c r="C52" s="13">
        <v>33147</v>
      </c>
      <c r="D52" s="56">
        <v>0.19208374815217064</v>
      </c>
      <c r="E52" s="14">
        <v>2.3370440763870035</v>
      </c>
      <c r="F52" s="15">
        <v>5.0328536519142</v>
      </c>
      <c r="G52" s="15">
        <v>0.32364919902253597</v>
      </c>
      <c r="H52" s="19" t="s">
        <v>414</v>
      </c>
      <c r="I52" s="16">
        <v>0.2927876084975783</v>
      </c>
      <c r="J52" s="17">
        <v>0.6288436030387073</v>
      </c>
    </row>
    <row r="53" spans="1:10" s="3" customFormat="1" ht="15">
      <c r="A53" s="11" t="s">
        <v>76</v>
      </c>
      <c r="B53" s="12" t="s">
        <v>77</v>
      </c>
      <c r="C53" s="13">
        <v>31488</v>
      </c>
      <c r="D53" s="56">
        <v>0.522167174796748</v>
      </c>
      <c r="E53" s="14">
        <v>3.950711382113821</v>
      </c>
      <c r="F53" s="15">
        <v>2.1572662601626016</v>
      </c>
      <c r="G53" s="15">
        <v>0.05271849593495935</v>
      </c>
      <c r="H53" s="19" t="s">
        <v>398</v>
      </c>
      <c r="I53" s="16">
        <v>0.35188729242727596</v>
      </c>
      <c r="J53" s="17">
        <v>0.3085513720485003</v>
      </c>
    </row>
    <row r="54" spans="1:10" s="3" customFormat="1" ht="30">
      <c r="A54" s="11" t="s">
        <v>88</v>
      </c>
      <c r="B54" s="12" t="s">
        <v>89</v>
      </c>
      <c r="C54" s="13">
        <v>31417</v>
      </c>
      <c r="D54" s="56">
        <v>0.5605563866696375</v>
      </c>
      <c r="E54" s="14">
        <v>3.448324155711876</v>
      </c>
      <c r="F54" s="15">
        <v>6.0127637903046125</v>
      </c>
      <c r="G54" s="15">
        <v>0.10758506541044657</v>
      </c>
      <c r="H54" s="19">
        <v>1.77</v>
      </c>
      <c r="I54" s="16">
        <v>0.41677474682773696</v>
      </c>
      <c r="J54" s="17">
        <v>0.6067938332897831</v>
      </c>
    </row>
    <row r="55" spans="1:10" s="3" customFormat="1" ht="15">
      <c r="A55" s="11" t="s">
        <v>86</v>
      </c>
      <c r="B55" s="12" t="s">
        <v>87</v>
      </c>
      <c r="C55" s="13">
        <v>30993</v>
      </c>
      <c r="D55" s="56">
        <v>0.6687961797825316</v>
      </c>
      <c r="E55" s="14">
        <v>4.207917916948989</v>
      </c>
      <c r="F55" s="15">
        <v>8.193850224244184</v>
      </c>
      <c r="G55" s="15">
        <v>0.8983641467428128</v>
      </c>
      <c r="H55" s="19" t="s">
        <v>413</v>
      </c>
      <c r="I55" s="16">
        <v>0.3507907006048387</v>
      </c>
      <c r="J55" s="17">
        <v>0.683132921676958</v>
      </c>
    </row>
    <row r="56" spans="1:10" s="3" customFormat="1" ht="15">
      <c r="A56" s="11" t="s">
        <v>97</v>
      </c>
      <c r="B56" s="12" t="s">
        <v>98</v>
      </c>
      <c r="C56" s="13">
        <v>30433</v>
      </c>
      <c r="D56" s="56">
        <v>0.5005750336805441</v>
      </c>
      <c r="E56" s="14">
        <v>3.017809614563139</v>
      </c>
      <c r="F56" s="15">
        <v>15.345217362731246</v>
      </c>
      <c r="G56" s="15">
        <v>0.40268787171820064</v>
      </c>
      <c r="H56" s="19">
        <v>2.23</v>
      </c>
      <c r="I56" s="16">
        <v>0.45612536161592804</v>
      </c>
      <c r="J56" s="17">
        <v>0.7936434822662367</v>
      </c>
    </row>
    <row r="57" spans="1:10" s="3" customFormat="1" ht="15">
      <c r="A57" s="11" t="s">
        <v>90</v>
      </c>
      <c r="B57" s="12" t="s">
        <v>91</v>
      </c>
      <c r="C57" s="13">
        <v>27980</v>
      </c>
      <c r="D57" s="56">
        <v>0.4445675482487491</v>
      </c>
      <c r="E57" s="14">
        <v>4.782666190135811</v>
      </c>
      <c r="F57" s="15">
        <v>6.371979985704074</v>
      </c>
      <c r="G57" s="15">
        <v>0.1252323087919943</v>
      </c>
      <c r="H57" s="19">
        <v>3.33</v>
      </c>
      <c r="I57" s="16">
        <v>0.3510443776361841</v>
      </c>
      <c r="J57" s="17">
        <v>0.46724546172059983</v>
      </c>
    </row>
    <row r="58" spans="1:10" s="3" customFormat="1" ht="15">
      <c r="A58" s="11" t="s">
        <v>99</v>
      </c>
      <c r="B58" s="12" t="s">
        <v>100</v>
      </c>
      <c r="C58" s="13">
        <v>27704</v>
      </c>
      <c r="D58" s="56">
        <v>0.5130667051689287</v>
      </c>
      <c r="E58" s="14">
        <v>4.712027144094716</v>
      </c>
      <c r="F58" s="15">
        <v>9.763896910193473</v>
      </c>
      <c r="G58" s="15">
        <v>1.1237727403984985</v>
      </c>
      <c r="H58" s="19" t="s">
        <v>369</v>
      </c>
      <c r="I58" s="16">
        <v>0.4587336736919545</v>
      </c>
      <c r="J58" s="17">
        <v>0.5310843639575972</v>
      </c>
    </row>
    <row r="59" spans="1:10" s="3" customFormat="1" ht="15">
      <c r="A59" s="11" t="s">
        <v>94</v>
      </c>
      <c r="B59" s="12" t="s">
        <v>95</v>
      </c>
      <c r="C59" s="13">
        <v>27613</v>
      </c>
      <c r="D59" s="56">
        <v>0.3836598703509217</v>
      </c>
      <c r="E59" s="14">
        <v>1.5963857603302791</v>
      </c>
      <c r="F59" s="15">
        <v>3.810198095100134</v>
      </c>
      <c r="G59" s="15">
        <v>0.18386267337848114</v>
      </c>
      <c r="H59" s="19" t="s">
        <v>396</v>
      </c>
      <c r="I59" s="16">
        <v>0.19765043579093441</v>
      </c>
      <c r="J59" s="17">
        <v>0.1301460823373174</v>
      </c>
    </row>
    <row r="60" spans="1:10" s="3" customFormat="1" ht="15">
      <c r="A60" s="11" t="s">
        <v>113</v>
      </c>
      <c r="B60" s="12" t="s">
        <v>40</v>
      </c>
      <c r="C60" s="13">
        <v>26748</v>
      </c>
      <c r="D60" s="56">
        <v>0.4603334828772245</v>
      </c>
      <c r="E60" s="14">
        <v>2.572940032899656</v>
      </c>
      <c r="F60" s="15">
        <v>6.528114251532825</v>
      </c>
      <c r="G60" s="15">
        <v>0.12412142963959923</v>
      </c>
      <c r="H60" s="19" t="s">
        <v>404</v>
      </c>
      <c r="I60" s="16">
        <v>0.48358092707343053</v>
      </c>
      <c r="J60" s="17">
        <v>0.4944433980033905</v>
      </c>
    </row>
    <row r="61" spans="1:10" s="3" customFormat="1" ht="30">
      <c r="A61" s="11" t="s">
        <v>101</v>
      </c>
      <c r="B61" s="12" t="s">
        <v>102</v>
      </c>
      <c r="C61" s="13">
        <v>26472</v>
      </c>
      <c r="D61" s="56">
        <v>0.2628815352070112</v>
      </c>
      <c r="E61" s="14">
        <v>2.212677546086431</v>
      </c>
      <c r="F61" s="15">
        <v>5.678188274403143</v>
      </c>
      <c r="G61" s="15">
        <v>0.23375642187972198</v>
      </c>
      <c r="H61" s="19" t="s">
        <v>399</v>
      </c>
      <c r="I61" s="16">
        <v>0.4056535362876132</v>
      </c>
      <c r="J61" s="17">
        <v>0.8144938577278354</v>
      </c>
    </row>
    <row r="62" spans="1:10" s="3" customFormat="1" ht="15">
      <c r="A62" s="11" t="s">
        <v>92</v>
      </c>
      <c r="B62" s="12" t="s">
        <v>7</v>
      </c>
      <c r="C62" s="13">
        <v>26370</v>
      </c>
      <c r="D62" s="56">
        <v>0.91224876753887</v>
      </c>
      <c r="E62" s="14">
        <v>1.785286310200986</v>
      </c>
      <c r="F62" s="15">
        <v>0.4985968904057641</v>
      </c>
      <c r="G62" s="15">
        <v>0.6905953735305271</v>
      </c>
      <c r="H62" s="19">
        <v>4.87</v>
      </c>
      <c r="I62" s="16">
        <v>0.3492546394888956</v>
      </c>
      <c r="J62" s="17">
        <v>0.559040590405904</v>
      </c>
    </row>
    <row r="63" spans="1:10" s="3" customFormat="1" ht="15">
      <c r="A63" s="11" t="s">
        <v>103</v>
      </c>
      <c r="B63" s="12" t="s">
        <v>104</v>
      </c>
      <c r="C63" s="13">
        <v>25087</v>
      </c>
      <c r="D63" s="56">
        <v>0.16650057798859969</v>
      </c>
      <c r="E63" s="14">
        <v>3.5512416789572288</v>
      </c>
      <c r="F63" s="15">
        <v>5.366285327061825</v>
      </c>
      <c r="G63" s="15">
        <v>0.6193646111531869</v>
      </c>
      <c r="H63" s="19">
        <v>3.19</v>
      </c>
      <c r="I63" s="16">
        <v>0.30094188257665794</v>
      </c>
      <c r="J63" s="17">
        <v>0.5834480859267419</v>
      </c>
    </row>
    <row r="64" spans="1:10" s="3" customFormat="1" ht="15">
      <c r="A64" s="11" t="s">
        <v>111</v>
      </c>
      <c r="B64" s="12" t="s">
        <v>112</v>
      </c>
      <c r="C64" s="13">
        <v>24384</v>
      </c>
      <c r="D64" s="56">
        <v>0.2373277559055118</v>
      </c>
      <c r="E64" s="14">
        <v>0.8615485564304461</v>
      </c>
      <c r="F64" s="15">
        <v>1.6896325459317585</v>
      </c>
      <c r="G64" s="15">
        <v>0.1606791338582677</v>
      </c>
      <c r="H64" s="19" t="s">
        <v>421</v>
      </c>
      <c r="I64" s="16">
        <v>0.4072330097087379</v>
      </c>
      <c r="J64" s="17">
        <v>0.8233502538071066</v>
      </c>
    </row>
    <row r="65" spans="1:10" s="3" customFormat="1" ht="15">
      <c r="A65" s="11" t="s">
        <v>117</v>
      </c>
      <c r="B65" s="12" t="s">
        <v>26</v>
      </c>
      <c r="C65" s="13">
        <v>24185</v>
      </c>
      <c r="D65" s="56">
        <v>0.21480256357246227</v>
      </c>
      <c r="E65" s="14">
        <v>2.0253049410791815</v>
      </c>
      <c r="F65" s="15">
        <v>5.895885879677486</v>
      </c>
      <c r="G65" s="15"/>
      <c r="H65" s="19" t="s">
        <v>416</v>
      </c>
      <c r="I65" s="16">
        <v>0.441392223967684</v>
      </c>
      <c r="J65" s="17">
        <v>0.5885311871227364</v>
      </c>
    </row>
    <row r="66" spans="1:10" s="3" customFormat="1" ht="15">
      <c r="A66" s="11" t="s">
        <v>107</v>
      </c>
      <c r="B66" s="12" t="s">
        <v>108</v>
      </c>
      <c r="C66" s="13">
        <v>23398</v>
      </c>
      <c r="D66" s="56">
        <v>0.3407128814428584</v>
      </c>
      <c r="E66" s="14">
        <v>6.891614667920335</v>
      </c>
      <c r="F66" s="15">
        <v>4.459483716556971</v>
      </c>
      <c r="G66" s="15">
        <v>0.08624668775108983</v>
      </c>
      <c r="H66" s="19">
        <v>1.85</v>
      </c>
      <c r="I66" s="16">
        <v>0.44727485312862386</v>
      </c>
      <c r="J66" s="17">
        <v>0.5963904840032814</v>
      </c>
    </row>
    <row r="67" spans="1:10" s="3" customFormat="1" ht="15">
      <c r="A67" s="11" t="s">
        <v>109</v>
      </c>
      <c r="B67" s="12" t="s">
        <v>110</v>
      </c>
      <c r="C67" s="13">
        <v>23306</v>
      </c>
      <c r="D67" s="56">
        <v>0.20728567750793786</v>
      </c>
      <c r="E67" s="14">
        <v>5.83480648759976</v>
      </c>
      <c r="F67" s="15">
        <v>5.257186990474556</v>
      </c>
      <c r="G67" s="15">
        <v>0.3506393203466918</v>
      </c>
      <c r="H67" s="19" t="s">
        <v>405</v>
      </c>
      <c r="I67" s="16">
        <v>0.3260340831184095</v>
      </c>
      <c r="J67" s="17">
        <v>0.3727879622761471</v>
      </c>
    </row>
    <row r="68" spans="1:10" s="3" customFormat="1" ht="15">
      <c r="A68" s="11" t="s">
        <v>114</v>
      </c>
      <c r="B68" s="12" t="s">
        <v>62</v>
      </c>
      <c r="C68" s="13">
        <v>22660</v>
      </c>
      <c r="D68" s="56">
        <v>0.986496028243601</v>
      </c>
      <c r="E68" s="14">
        <v>2.036010591350397</v>
      </c>
      <c r="F68" s="15">
        <v>3.9840247131509265</v>
      </c>
      <c r="G68" s="15">
        <v>0.13781994704324801</v>
      </c>
      <c r="H68" s="19" t="s">
        <v>359</v>
      </c>
      <c r="I68" s="16">
        <v>0.4035977757593212</v>
      </c>
      <c r="J68" s="17">
        <v>0.4626731829798682</v>
      </c>
    </row>
    <row r="69" spans="1:10" s="3" customFormat="1" ht="15">
      <c r="A69" s="11" t="s">
        <v>122</v>
      </c>
      <c r="B69" s="12" t="s">
        <v>7</v>
      </c>
      <c r="C69" s="13">
        <v>22120</v>
      </c>
      <c r="D69" s="56">
        <v>0.5002260397830018</v>
      </c>
      <c r="E69" s="14">
        <v>5.128164556962025</v>
      </c>
      <c r="F69" s="15">
        <v>9.482142857142858</v>
      </c>
      <c r="G69" s="15">
        <v>0.4561482820976492</v>
      </c>
      <c r="H69" s="19" t="s">
        <v>368</v>
      </c>
      <c r="I69" s="16">
        <v>0.37369186393001025</v>
      </c>
      <c r="J69" s="17">
        <v>0.6650690724555963</v>
      </c>
    </row>
    <row r="70" spans="1:10" s="3" customFormat="1" ht="15">
      <c r="A70" s="11" t="s">
        <v>115</v>
      </c>
      <c r="B70" s="12" t="s">
        <v>116</v>
      </c>
      <c r="C70" s="13">
        <v>21397</v>
      </c>
      <c r="D70" s="56">
        <v>0.7065943823900547</v>
      </c>
      <c r="E70" s="14">
        <v>4.864607187923541</v>
      </c>
      <c r="F70" s="15">
        <v>10.656447165490489</v>
      </c>
      <c r="G70" s="15">
        <v>0.5545637238865262</v>
      </c>
      <c r="H70" s="19" t="s">
        <v>395</v>
      </c>
      <c r="I70" s="16">
        <v>0.3529094449512315</v>
      </c>
      <c r="J70" s="17">
        <v>0.589041095890411</v>
      </c>
    </row>
    <row r="71" spans="1:10" s="3" customFormat="1" ht="15">
      <c r="A71" s="11" t="s">
        <v>118</v>
      </c>
      <c r="B71" s="12" t="s">
        <v>119</v>
      </c>
      <c r="C71" s="13">
        <v>21321</v>
      </c>
      <c r="D71" s="56">
        <v>0.2932789268796023</v>
      </c>
      <c r="E71" s="20">
        <v>1.9312884011068898</v>
      </c>
      <c r="F71" s="15">
        <v>3.962525209886966</v>
      </c>
      <c r="G71" s="15">
        <v>0.24332817410065194</v>
      </c>
      <c r="H71" s="19">
        <v>1.09</v>
      </c>
      <c r="I71" s="16">
        <v>0.3582174350476416</v>
      </c>
      <c r="J71" s="17">
        <v>0.5560516354459866</v>
      </c>
    </row>
    <row r="72" spans="1:10" s="3" customFormat="1" ht="15">
      <c r="A72" s="11" t="s">
        <v>120</v>
      </c>
      <c r="B72" s="12" t="s">
        <v>121</v>
      </c>
      <c r="C72" s="13">
        <v>20817</v>
      </c>
      <c r="D72" s="56">
        <v>0.21146178604025556</v>
      </c>
      <c r="E72" s="14">
        <v>1.2614689916894846</v>
      </c>
      <c r="F72" s="15">
        <v>2.008983042705481</v>
      </c>
      <c r="G72" s="15">
        <v>0.11240812797233031</v>
      </c>
      <c r="H72" s="19" t="s">
        <v>423</v>
      </c>
      <c r="I72" s="16">
        <v>0.2855264101767055</v>
      </c>
      <c r="J72" s="17">
        <v>0.45634661441323754</v>
      </c>
    </row>
    <row r="73" spans="1:10" s="3" customFormat="1" ht="15">
      <c r="A73" s="11" t="s">
        <v>129</v>
      </c>
      <c r="B73" s="12" t="s">
        <v>130</v>
      </c>
      <c r="C73" s="13">
        <v>20694</v>
      </c>
      <c r="D73" s="56">
        <v>0.27234947327727843</v>
      </c>
      <c r="E73" s="14">
        <v>2.1214361650720015</v>
      </c>
      <c r="F73" s="15">
        <v>5.151203247318064</v>
      </c>
      <c r="G73" s="15">
        <v>0.05798782255726297</v>
      </c>
      <c r="H73" s="19">
        <v>1.15</v>
      </c>
      <c r="I73" s="16">
        <v>0.4154823215977636</v>
      </c>
      <c r="J73" s="17">
        <v>0.6618989653073646</v>
      </c>
    </row>
    <row r="74" spans="1:10" s="3" customFormat="1" ht="15">
      <c r="A74" s="11" t="s">
        <v>128</v>
      </c>
      <c r="B74" s="12" t="s">
        <v>13</v>
      </c>
      <c r="C74" s="13">
        <v>20635</v>
      </c>
      <c r="D74" s="56">
        <v>0.5137872546644051</v>
      </c>
      <c r="E74" s="14">
        <v>6.334625636055246</v>
      </c>
      <c r="F74" s="15">
        <v>9.299927307971892</v>
      </c>
      <c r="G74" s="15">
        <v>0.02902834989096196</v>
      </c>
      <c r="H74" s="19" t="s">
        <v>375</v>
      </c>
      <c r="I74" s="16">
        <v>0.298868184092046</v>
      </c>
      <c r="J74" s="17">
        <v>0.6169491525423729</v>
      </c>
    </row>
    <row r="75" spans="1:10" s="3" customFormat="1" ht="15">
      <c r="A75" s="11" t="s">
        <v>125</v>
      </c>
      <c r="B75" s="12" t="s">
        <v>126</v>
      </c>
      <c r="C75" s="13">
        <v>19450</v>
      </c>
      <c r="D75" s="56">
        <v>0.3168637532133676</v>
      </c>
      <c r="E75" s="14">
        <v>6.122827763496144</v>
      </c>
      <c r="F75" s="15">
        <v>10.342622107969152</v>
      </c>
      <c r="G75" s="15">
        <v>1.1002570694087404</v>
      </c>
      <c r="H75" s="19">
        <v>1.28</v>
      </c>
      <c r="I75" s="16">
        <v>0.24137022528881907</v>
      </c>
      <c r="J75" s="17">
        <v>0.7775076630377339</v>
      </c>
    </row>
    <row r="76" spans="1:10" s="3" customFormat="1" ht="15">
      <c r="A76" s="11" t="s">
        <v>123</v>
      </c>
      <c r="B76" s="12" t="s">
        <v>124</v>
      </c>
      <c r="C76" s="13">
        <v>19391</v>
      </c>
      <c r="D76" s="56">
        <v>0.4988912382032902</v>
      </c>
      <c r="E76" s="14">
        <v>1.5942447527203343</v>
      </c>
      <c r="F76" s="15">
        <v>6.545768655561859</v>
      </c>
      <c r="G76" s="15">
        <v>0.28327574648032594</v>
      </c>
      <c r="H76" s="19" t="s">
        <v>387</v>
      </c>
      <c r="I76" s="16">
        <v>0.2171844101820703</v>
      </c>
      <c r="J76" s="17">
        <v>0.5779948290721058</v>
      </c>
    </row>
    <row r="77" spans="1:10" s="3" customFormat="1" ht="15">
      <c r="A77" s="11" t="s">
        <v>127</v>
      </c>
      <c r="B77" s="12" t="s">
        <v>40</v>
      </c>
      <c r="C77" s="13">
        <v>18930</v>
      </c>
      <c r="D77" s="56">
        <v>0.24986793449550979</v>
      </c>
      <c r="E77" s="14">
        <v>4.364500792393027</v>
      </c>
      <c r="F77" s="15">
        <v>5.04136291600634</v>
      </c>
      <c r="G77" s="15">
        <v>0.014791336502905442</v>
      </c>
      <c r="H77" s="19">
        <v>1.47</v>
      </c>
      <c r="I77" s="16">
        <v>0.18438066496914066</v>
      </c>
      <c r="J77" s="17">
        <v>0.2916666666666667</v>
      </c>
    </row>
    <row r="78" spans="1:10" s="3" customFormat="1" ht="15">
      <c r="A78" s="11" t="s">
        <v>133</v>
      </c>
      <c r="B78" s="12" t="s">
        <v>106</v>
      </c>
      <c r="C78" s="13">
        <v>18846</v>
      </c>
      <c r="D78" s="56">
        <v>0.30632494959142526</v>
      </c>
      <c r="E78" s="14">
        <v>5.040857476387562</v>
      </c>
      <c r="F78" s="15">
        <v>10.308553539212564</v>
      </c>
      <c r="G78" s="15">
        <v>0.10081714952775124</v>
      </c>
      <c r="H78" s="19">
        <v>1.3</v>
      </c>
      <c r="I78" s="16">
        <v>0.47432248101917385</v>
      </c>
      <c r="J78" s="17">
        <v>0.8664393627652696</v>
      </c>
    </row>
    <row r="79" spans="1:10" s="3" customFormat="1" ht="15">
      <c r="A79" s="11" t="s">
        <v>131</v>
      </c>
      <c r="B79" s="12" t="s">
        <v>132</v>
      </c>
      <c r="C79" s="13">
        <v>18762</v>
      </c>
      <c r="D79" s="56">
        <v>0.19432896279714315</v>
      </c>
      <c r="E79" s="14">
        <v>2.3827950111928367</v>
      </c>
      <c r="F79" s="15">
        <v>4.397558895640124</v>
      </c>
      <c r="G79" s="15">
        <v>0.26974736168851937</v>
      </c>
      <c r="H79" s="19" t="s">
        <v>397</v>
      </c>
      <c r="I79" s="16">
        <v>0.31846994800441175</v>
      </c>
      <c r="J79" s="17">
        <v>0.7504954062331112</v>
      </c>
    </row>
    <row r="80" spans="1:10" s="3" customFormat="1" ht="15">
      <c r="A80" s="11" t="s">
        <v>134</v>
      </c>
      <c r="B80" s="12" t="s">
        <v>135</v>
      </c>
      <c r="C80" s="13">
        <v>17124</v>
      </c>
      <c r="D80" s="56">
        <v>0.3464143891614109</v>
      </c>
      <c r="E80" s="14">
        <v>3.8584442887175894</v>
      </c>
      <c r="F80" s="15">
        <v>8.147862648913804</v>
      </c>
      <c r="G80" s="15">
        <v>0.03480495211399206</v>
      </c>
      <c r="H80" s="19">
        <v>2.04</v>
      </c>
      <c r="I80" s="16">
        <v>0.3944697686419541</v>
      </c>
      <c r="J80" s="17">
        <v>0.7073322932917316</v>
      </c>
    </row>
    <row r="81" spans="1:10" s="3" customFormat="1" ht="15">
      <c r="A81" s="11" t="s">
        <v>137</v>
      </c>
      <c r="B81" s="12" t="s">
        <v>110</v>
      </c>
      <c r="C81" s="13">
        <v>17007</v>
      </c>
      <c r="D81" s="56">
        <v>0.30904921502910565</v>
      </c>
      <c r="E81" s="14">
        <v>7.03069324395837</v>
      </c>
      <c r="F81" s="15">
        <v>11.49056270947257</v>
      </c>
      <c r="G81" s="15">
        <v>0.6133356853060504</v>
      </c>
      <c r="H81" s="19" t="s">
        <v>384</v>
      </c>
      <c r="I81" s="16">
        <v>0.373518575376113</v>
      </c>
      <c r="J81" s="17">
        <v>0.3775242098941521</v>
      </c>
    </row>
    <row r="82" spans="1:10" s="3" customFormat="1" ht="15">
      <c r="A82" s="11" t="s">
        <v>136</v>
      </c>
      <c r="B82" s="12" t="s">
        <v>80</v>
      </c>
      <c r="C82" s="13">
        <v>16940</v>
      </c>
      <c r="D82" s="56">
        <v>0.503305785123967</v>
      </c>
      <c r="E82" s="14">
        <v>1.002538370720189</v>
      </c>
      <c r="F82" s="15">
        <v>4.114226682408501</v>
      </c>
      <c r="G82" s="15">
        <v>0.005371900826446281</v>
      </c>
      <c r="H82" s="19" t="s">
        <v>403</v>
      </c>
      <c r="I82" s="16">
        <v>0.19593945046273048</v>
      </c>
      <c r="J82" s="17">
        <v>0.5268</v>
      </c>
    </row>
    <row r="83" spans="1:10" s="3" customFormat="1" ht="15">
      <c r="A83" s="11" t="s">
        <v>138</v>
      </c>
      <c r="B83" s="12" t="s">
        <v>139</v>
      </c>
      <c r="C83" s="13">
        <v>16149</v>
      </c>
      <c r="D83" s="56">
        <v>0.3473280079261874</v>
      </c>
      <c r="E83" s="14">
        <v>5.320267508824076</v>
      </c>
      <c r="F83" s="15">
        <v>11.036163229921357</v>
      </c>
      <c r="G83" s="15">
        <v>1.0070592606353335</v>
      </c>
      <c r="H83" s="19">
        <v>3.11</v>
      </c>
      <c r="I83" s="16">
        <v>0.2963534448415749</v>
      </c>
      <c r="J83" s="17">
        <v>0.5991317829457364</v>
      </c>
    </row>
    <row r="84" spans="1:10" s="3" customFormat="1" ht="15">
      <c r="A84" s="11" t="s">
        <v>143</v>
      </c>
      <c r="B84" s="12" t="s">
        <v>144</v>
      </c>
      <c r="C84" s="13">
        <v>15874</v>
      </c>
      <c r="D84" s="56">
        <v>0.3393599596824997</v>
      </c>
      <c r="E84" s="14">
        <v>8.28241149048759</v>
      </c>
      <c r="F84" s="15">
        <v>10.305846037545672</v>
      </c>
      <c r="G84" s="15">
        <v>0.8295325689807233</v>
      </c>
      <c r="H84" s="19" t="s">
        <v>364</v>
      </c>
      <c r="I84" s="16">
        <v>0.4876738286622452</v>
      </c>
      <c r="J84" s="17">
        <v>0.5942482491431977</v>
      </c>
    </row>
    <row r="85" spans="1:10" s="3" customFormat="1" ht="15">
      <c r="A85" s="11" t="s">
        <v>170</v>
      </c>
      <c r="B85" s="12" t="s">
        <v>46</v>
      </c>
      <c r="C85" s="13">
        <v>15615</v>
      </c>
      <c r="D85" s="56">
        <v>0.14927953890489915</v>
      </c>
      <c r="E85" s="14">
        <v>1.6430355427473584</v>
      </c>
      <c r="F85" s="15">
        <v>4.614153057957092</v>
      </c>
      <c r="G85" s="15">
        <v>0.39961575408261285</v>
      </c>
      <c r="H85" s="19">
        <v>1.78</v>
      </c>
      <c r="I85" s="16">
        <v>0.4211380985426787</v>
      </c>
      <c r="J85" s="17">
        <v>0.33559744940393677</v>
      </c>
    </row>
    <row r="86" spans="1:10" s="3" customFormat="1" ht="15">
      <c r="A86" s="11" t="s">
        <v>145</v>
      </c>
      <c r="B86" s="12" t="s">
        <v>146</v>
      </c>
      <c r="C86" s="13">
        <v>15475</v>
      </c>
      <c r="D86" s="56">
        <v>0.5201938610662359</v>
      </c>
      <c r="E86" s="14">
        <v>2.61092084006462</v>
      </c>
      <c r="F86" s="15">
        <v>7.175573505654281</v>
      </c>
      <c r="G86" s="15">
        <v>0.053764135702746366</v>
      </c>
      <c r="H86" s="19">
        <v>1.19</v>
      </c>
      <c r="I86" s="16">
        <v>0.29957133336935576</v>
      </c>
      <c r="J86" s="17">
        <v>0.4465875370919881</v>
      </c>
    </row>
    <row r="87" spans="1:10" s="3" customFormat="1" ht="15">
      <c r="A87" s="11" t="s">
        <v>140</v>
      </c>
      <c r="B87" s="12" t="s">
        <v>141</v>
      </c>
      <c r="C87" s="13">
        <v>15359</v>
      </c>
      <c r="D87" s="56">
        <v>0.7505696985480825</v>
      </c>
      <c r="E87" s="14">
        <v>2.6885864965167</v>
      </c>
      <c r="F87" s="15">
        <v>8.467413243049677</v>
      </c>
      <c r="G87" s="15">
        <v>0.734618139201771</v>
      </c>
      <c r="H87" s="19">
        <v>1.24</v>
      </c>
      <c r="I87" s="16">
        <v>0.3377674912149849</v>
      </c>
      <c r="J87" s="17">
        <v>0.4917400881057269</v>
      </c>
    </row>
    <row r="88" spans="1:10" s="3" customFormat="1" ht="15">
      <c r="A88" s="11" t="s">
        <v>149</v>
      </c>
      <c r="B88" s="12" t="s">
        <v>150</v>
      </c>
      <c r="C88" s="13">
        <v>15134</v>
      </c>
      <c r="D88" s="56">
        <v>0.22551869961675697</v>
      </c>
      <c r="E88" s="14">
        <v>7.859785912514867</v>
      </c>
      <c r="F88" s="15">
        <v>7.043412184485265</v>
      </c>
      <c r="G88" s="15">
        <v>0.14754856614246067</v>
      </c>
      <c r="H88" s="19" t="s">
        <v>407</v>
      </c>
      <c r="I88" s="16">
        <v>0.32075613302687744</v>
      </c>
      <c r="J88" s="17">
        <v>0.2778297474275023</v>
      </c>
    </row>
    <row r="89" spans="1:10" s="3" customFormat="1" ht="15">
      <c r="A89" s="11" t="s">
        <v>433</v>
      </c>
      <c r="B89" s="12" t="s">
        <v>142</v>
      </c>
      <c r="C89" s="13">
        <v>15115</v>
      </c>
      <c r="D89" s="56">
        <v>0.19192854780019847</v>
      </c>
      <c r="E89" s="14">
        <v>0.9336420774065498</v>
      </c>
      <c r="F89" s="15">
        <v>1.4790605358914986</v>
      </c>
      <c r="G89" s="15">
        <v>0.10711214025802183</v>
      </c>
      <c r="H89" s="19">
        <v>3.06</v>
      </c>
      <c r="I89" s="16">
        <v>0.23640186079799608</v>
      </c>
      <c r="J89" s="17">
        <v>0.5163826998689384</v>
      </c>
    </row>
    <row r="90" spans="1:10" s="3" customFormat="1" ht="15">
      <c r="A90" s="11" t="s">
        <v>151</v>
      </c>
      <c r="B90" s="12" t="s">
        <v>152</v>
      </c>
      <c r="C90" s="13">
        <v>14456</v>
      </c>
      <c r="D90" s="56">
        <v>0.31350304371887106</v>
      </c>
      <c r="E90" s="14">
        <v>3.3543165467625897</v>
      </c>
      <c r="F90" s="15">
        <v>10.389596015495297</v>
      </c>
      <c r="G90" s="15">
        <v>0.3926397343663531</v>
      </c>
      <c r="H90" s="19" t="s">
        <v>367</v>
      </c>
      <c r="I90" s="16">
        <v>0.45286033876637904</v>
      </c>
      <c r="J90" s="17">
        <v>0.482392667631452</v>
      </c>
    </row>
    <row r="91" spans="1:10" s="3" customFormat="1" ht="15">
      <c r="A91" s="11" t="s">
        <v>160</v>
      </c>
      <c r="B91" s="12" t="s">
        <v>3</v>
      </c>
      <c r="C91" s="13">
        <v>13952</v>
      </c>
      <c r="D91" s="56">
        <v>0.6236381880733946</v>
      </c>
      <c r="E91" s="14">
        <v>5.241184059633028</v>
      </c>
      <c r="F91" s="15">
        <v>3.86697247706422</v>
      </c>
      <c r="G91" s="15">
        <v>0.22756594036697247</v>
      </c>
      <c r="H91" s="19" t="s">
        <v>378</v>
      </c>
      <c r="I91" s="16">
        <v>0.24471752669039146</v>
      </c>
      <c r="J91" s="17">
        <v>0.7966147232670607</v>
      </c>
    </row>
    <row r="92" spans="1:10" s="3" customFormat="1" ht="30">
      <c r="A92" s="11" t="s">
        <v>147</v>
      </c>
      <c r="B92" s="12" t="s">
        <v>148</v>
      </c>
      <c r="C92" s="13">
        <v>13835</v>
      </c>
      <c r="D92" s="56">
        <v>0.19616913624864474</v>
      </c>
      <c r="E92" s="14">
        <v>1.8104806649801228</v>
      </c>
      <c r="F92" s="15">
        <v>5.388507408745935</v>
      </c>
      <c r="G92" s="15">
        <v>0.2856523310444525</v>
      </c>
      <c r="H92" s="19" t="s">
        <v>381</v>
      </c>
      <c r="I92" s="16">
        <v>0.42142186452045605</v>
      </c>
      <c r="J92" s="17">
        <v>0.5911458333333334</v>
      </c>
    </row>
    <row r="93" spans="1:10" s="3" customFormat="1" ht="15">
      <c r="A93" s="11" t="s">
        <v>153</v>
      </c>
      <c r="B93" s="12" t="s">
        <v>48</v>
      </c>
      <c r="C93" s="13">
        <v>13416</v>
      </c>
      <c r="D93" s="56">
        <v>0.564922480620155</v>
      </c>
      <c r="E93" s="14">
        <v>3.3629994036970783</v>
      </c>
      <c r="F93" s="15">
        <v>7.852489564698867</v>
      </c>
      <c r="G93" s="15">
        <v>0.09771914132379249</v>
      </c>
      <c r="H93" s="19">
        <v>1.01</v>
      </c>
      <c r="I93" s="16">
        <v>0.43308431973725425</v>
      </c>
      <c r="J93" s="17">
        <v>0.3252246668732569</v>
      </c>
    </row>
    <row r="94" spans="1:10" s="3" customFormat="1" ht="15">
      <c r="A94" s="11" t="s">
        <v>156</v>
      </c>
      <c r="B94" s="12" t="s">
        <v>53</v>
      </c>
      <c r="C94" s="13">
        <v>13151</v>
      </c>
      <c r="D94" s="56">
        <v>0.22713101665272603</v>
      </c>
      <c r="E94" s="14">
        <v>8.533419511824196</v>
      </c>
      <c r="F94" s="15">
        <v>7.5187438217626035</v>
      </c>
      <c r="G94" s="15">
        <v>0.1714698502015056</v>
      </c>
      <c r="H94" s="19" t="s">
        <v>410</v>
      </c>
      <c r="I94" s="16">
        <v>0.5246614549095359</v>
      </c>
      <c r="J94" s="17">
        <v>0.41270622999261264</v>
      </c>
    </row>
    <row r="95" spans="1:10" s="3" customFormat="1" ht="15">
      <c r="A95" s="11" t="s">
        <v>154</v>
      </c>
      <c r="B95" s="12" t="s">
        <v>155</v>
      </c>
      <c r="C95" s="13">
        <v>12250</v>
      </c>
      <c r="D95" s="56">
        <v>0.46155102040816326</v>
      </c>
      <c r="E95" s="14">
        <v>1.3715102040816327</v>
      </c>
      <c r="F95" s="15">
        <v>3.0580408163265305</v>
      </c>
      <c r="G95" s="15">
        <v>0.18636734693877552</v>
      </c>
      <c r="H95" s="19">
        <v>1.06</v>
      </c>
      <c r="I95" s="16">
        <v>0.32858172499399374</v>
      </c>
      <c r="J95" s="17">
        <v>0.4343283582089552</v>
      </c>
    </row>
    <row r="96" spans="1:10" s="3" customFormat="1" ht="15">
      <c r="A96" s="11" t="s">
        <v>161</v>
      </c>
      <c r="B96" s="12" t="s">
        <v>162</v>
      </c>
      <c r="C96" s="13">
        <v>12017</v>
      </c>
      <c r="D96" s="56">
        <v>0.19355912457352084</v>
      </c>
      <c r="E96" s="14">
        <v>4.919197803112258</v>
      </c>
      <c r="F96" s="15">
        <v>3.720396105517184</v>
      </c>
      <c r="G96" s="15">
        <v>0.15910793043188814</v>
      </c>
      <c r="H96" s="19" t="s">
        <v>425</v>
      </c>
      <c r="I96" s="16">
        <v>0.44542363782768185</v>
      </c>
      <c r="J96" s="17">
        <v>0.6586439683005577</v>
      </c>
    </row>
    <row r="97" spans="1:10" s="3" customFormat="1" ht="15">
      <c r="A97" s="11" t="s">
        <v>171</v>
      </c>
      <c r="B97" s="12" t="s">
        <v>172</v>
      </c>
      <c r="C97" s="13">
        <v>11664</v>
      </c>
      <c r="D97" s="56">
        <v>0.26448902606310015</v>
      </c>
      <c r="E97" s="14">
        <v>5.04826817558299</v>
      </c>
      <c r="F97" s="15">
        <v>8.964506172839506</v>
      </c>
      <c r="G97" s="15">
        <v>0.19418724279835392</v>
      </c>
      <c r="H97" s="19" t="s">
        <v>405</v>
      </c>
      <c r="I97" s="16">
        <v>0.393766377842811</v>
      </c>
      <c r="J97" s="17">
        <v>0.4059815116911365</v>
      </c>
    </row>
    <row r="98" spans="1:10" s="3" customFormat="1" ht="15">
      <c r="A98" s="11" t="s">
        <v>158</v>
      </c>
      <c r="B98" s="12" t="s">
        <v>159</v>
      </c>
      <c r="C98" s="13">
        <v>11527</v>
      </c>
      <c r="D98" s="56">
        <v>0.14817385269367572</v>
      </c>
      <c r="E98" s="20">
        <v>3.7069489025765594</v>
      </c>
      <c r="F98" s="15">
        <v>2.893294005378676</v>
      </c>
      <c r="G98" s="15">
        <v>0.044417454671640495</v>
      </c>
      <c r="H98" s="19">
        <v>1.48</v>
      </c>
      <c r="I98" s="16">
        <v>0.32688675002248807</v>
      </c>
      <c r="J98" s="17">
        <v>0.4628475147430497</v>
      </c>
    </row>
    <row r="99" spans="1:10" s="3" customFormat="1" ht="15">
      <c r="A99" s="11" t="s">
        <v>165</v>
      </c>
      <c r="B99" s="12" t="s">
        <v>38</v>
      </c>
      <c r="C99" s="13">
        <v>11467</v>
      </c>
      <c r="D99" s="56">
        <v>0.5426877125664952</v>
      </c>
      <c r="E99" s="14">
        <v>1.2252550797941921</v>
      </c>
      <c r="F99" s="15">
        <v>9.824539984302781</v>
      </c>
      <c r="G99" s="15">
        <v>0.16612889160198832</v>
      </c>
      <c r="H99" s="19" t="s">
        <v>375</v>
      </c>
      <c r="I99" s="16">
        <v>0.23264215590548384</v>
      </c>
      <c r="J99" s="17">
        <v>0.826246719160105</v>
      </c>
    </row>
    <row r="100" spans="1:10" s="3" customFormat="1" ht="15">
      <c r="A100" s="11" t="s">
        <v>157</v>
      </c>
      <c r="B100" s="12" t="s">
        <v>75</v>
      </c>
      <c r="C100" s="13">
        <v>11178</v>
      </c>
      <c r="D100" s="56">
        <v>0.18089103596349973</v>
      </c>
      <c r="E100" s="14">
        <v>3.0325639649311147</v>
      </c>
      <c r="F100" s="15">
        <v>4.1952048667024515</v>
      </c>
      <c r="G100" s="15">
        <v>0.4643048845947397</v>
      </c>
      <c r="H100" s="19" t="s">
        <v>383</v>
      </c>
      <c r="I100" s="16">
        <v>0.33287840661918366</v>
      </c>
      <c r="J100" s="17">
        <v>0.9845150774246129</v>
      </c>
    </row>
    <row r="101" spans="1:10" s="3" customFormat="1" ht="15">
      <c r="A101" s="21" t="s">
        <v>175</v>
      </c>
      <c r="B101" s="22" t="s">
        <v>176</v>
      </c>
      <c r="C101" s="23">
        <v>11170</v>
      </c>
      <c r="D101" s="56">
        <v>0.29498657117278426</v>
      </c>
      <c r="E101" s="14">
        <v>17.905102954341988</v>
      </c>
      <c r="F101" s="15">
        <v>21.74771709937332</v>
      </c>
      <c r="G101" s="15">
        <v>1.2569382273948075</v>
      </c>
      <c r="H101" s="19">
        <v>1.53</v>
      </c>
      <c r="I101" s="16">
        <v>0.5424086743893102</v>
      </c>
      <c r="J101" s="17">
        <v>0.6425930490510229</v>
      </c>
    </row>
    <row r="102" spans="1:10" s="3" customFormat="1" ht="15">
      <c r="A102" s="11" t="s">
        <v>163</v>
      </c>
      <c r="B102" s="12" t="s">
        <v>164</v>
      </c>
      <c r="C102" s="13">
        <v>11073</v>
      </c>
      <c r="D102" s="56">
        <v>0.17556217827147114</v>
      </c>
      <c r="E102" s="14">
        <v>2.8871127968933443</v>
      </c>
      <c r="F102" s="15">
        <v>4.354736747042355</v>
      </c>
      <c r="G102" s="15">
        <v>0.33929377765736474</v>
      </c>
      <c r="H102" s="19" t="s">
        <v>408</v>
      </c>
      <c r="I102" s="16">
        <v>0.35991289921194525</v>
      </c>
      <c r="J102" s="17">
        <v>0.6214491560312886</v>
      </c>
    </row>
    <row r="103" spans="1:10" s="3" customFormat="1" ht="15">
      <c r="A103" s="11" t="s">
        <v>166</v>
      </c>
      <c r="B103" s="12" t="s">
        <v>167</v>
      </c>
      <c r="C103" s="13">
        <v>11000</v>
      </c>
      <c r="D103" s="56">
        <v>0.21627272727272728</v>
      </c>
      <c r="E103" s="14">
        <v>3.676090909090909</v>
      </c>
      <c r="F103" s="15">
        <v>6.297454545454546</v>
      </c>
      <c r="G103" s="15">
        <v>0.24545454545454545</v>
      </c>
      <c r="H103" s="19">
        <v>1.25</v>
      </c>
      <c r="I103" s="16">
        <v>0.40941505947569</v>
      </c>
      <c r="J103" s="17">
        <v>0.3970135467980296</v>
      </c>
    </row>
    <row r="104" spans="1:10" s="3" customFormat="1" ht="15">
      <c r="A104" s="11" t="s">
        <v>185</v>
      </c>
      <c r="B104" s="12" t="s">
        <v>17</v>
      </c>
      <c r="C104" s="13">
        <v>10863</v>
      </c>
      <c r="D104" s="56">
        <v>0.31814415907207955</v>
      </c>
      <c r="E104" s="14">
        <v>2.44048605357636</v>
      </c>
      <c r="F104" s="15">
        <v>8.211267605633802</v>
      </c>
      <c r="G104" s="15">
        <v>0.1646874712326245</v>
      </c>
      <c r="H104" s="19">
        <v>1.14</v>
      </c>
      <c r="I104" s="16">
        <v>0.38517247951210215</v>
      </c>
      <c r="J104" s="17">
        <v>0.6590998043052838</v>
      </c>
    </row>
    <row r="105" spans="1:10" s="3" customFormat="1" ht="15">
      <c r="A105" s="11" t="s">
        <v>168</v>
      </c>
      <c r="B105" s="12" t="s">
        <v>169</v>
      </c>
      <c r="C105" s="13">
        <v>10596</v>
      </c>
      <c r="D105" s="56">
        <v>0.21979992449981126</v>
      </c>
      <c r="E105" s="14">
        <v>3.464326160815402</v>
      </c>
      <c r="F105" s="15">
        <v>6.353624009060023</v>
      </c>
      <c r="G105" s="15">
        <v>0.09088335220838052</v>
      </c>
      <c r="H105" s="19">
        <v>1.4</v>
      </c>
      <c r="I105" s="16">
        <v>0.41168694205546397</v>
      </c>
      <c r="J105" s="17">
        <v>0.7142500623908161</v>
      </c>
    </row>
    <row r="106" spans="1:10" s="3" customFormat="1" ht="15">
      <c r="A106" s="11" t="s">
        <v>181</v>
      </c>
      <c r="B106" s="12" t="s">
        <v>182</v>
      </c>
      <c r="C106" s="13">
        <v>10557</v>
      </c>
      <c r="D106" s="56">
        <v>0.2830349531116795</v>
      </c>
      <c r="E106" s="14">
        <v>4.6460168608506205</v>
      </c>
      <c r="F106" s="15">
        <v>5.962015724164062</v>
      </c>
      <c r="G106" s="15">
        <v>0.23065264753244294</v>
      </c>
      <c r="H106" s="19">
        <v>1.26</v>
      </c>
      <c r="I106" s="16">
        <v>0.33907945536295897</v>
      </c>
      <c r="J106" s="17">
        <v>0.6012451823302698</v>
      </c>
    </row>
    <row r="107" spans="1:10" s="3" customFormat="1" ht="15">
      <c r="A107" s="11" t="s">
        <v>173</v>
      </c>
      <c r="B107" s="12" t="s">
        <v>174</v>
      </c>
      <c r="C107" s="13">
        <v>10526</v>
      </c>
      <c r="D107" s="56">
        <v>0.19760592817784534</v>
      </c>
      <c r="E107" s="14">
        <v>1.6467794033821015</v>
      </c>
      <c r="F107" s="15">
        <v>1.1989359680790423</v>
      </c>
      <c r="G107" s="15">
        <v>0.028500855025650768</v>
      </c>
      <c r="H107" s="19" t="s">
        <v>409</v>
      </c>
      <c r="I107" s="16">
        <v>0.19041204437400952</v>
      </c>
      <c r="J107" s="17">
        <v>0.7911899313501144</v>
      </c>
    </row>
    <row r="108" spans="1:10" s="3" customFormat="1" ht="15">
      <c r="A108" s="11" t="s">
        <v>187</v>
      </c>
      <c r="B108" s="12" t="s">
        <v>188</v>
      </c>
      <c r="C108" s="13">
        <v>10506</v>
      </c>
      <c r="D108" s="56">
        <v>0.1996954121454407</v>
      </c>
      <c r="E108" s="14">
        <v>1.8478964401294498</v>
      </c>
      <c r="F108" s="15">
        <v>3.929944793451361</v>
      </c>
      <c r="G108" s="15">
        <v>0.2870740529221397</v>
      </c>
      <c r="H108" s="19" t="s">
        <v>356</v>
      </c>
      <c r="I108" s="16">
        <v>0.44809629916682814</v>
      </c>
      <c r="J108" s="17">
        <v>0.7983870967741935</v>
      </c>
    </row>
    <row r="109" spans="1:10" s="3" customFormat="1" ht="15">
      <c r="A109" s="11" t="s">
        <v>189</v>
      </c>
      <c r="B109" s="12" t="s">
        <v>26</v>
      </c>
      <c r="C109" s="13">
        <v>10482</v>
      </c>
      <c r="D109" s="56">
        <v>0.5059149017363098</v>
      </c>
      <c r="E109" s="14">
        <v>8.34583094829231</v>
      </c>
      <c r="F109" s="15">
        <v>10.505628696813584</v>
      </c>
      <c r="G109" s="15">
        <v>0.41003625262354515</v>
      </c>
      <c r="H109" s="19" t="s">
        <v>400</v>
      </c>
      <c r="I109" s="16">
        <v>0.4932709771158736</v>
      </c>
      <c r="J109" s="17">
        <v>0.8214233308877477</v>
      </c>
    </row>
    <row r="110" spans="1:10" s="3" customFormat="1" ht="15">
      <c r="A110" s="11" t="s">
        <v>177</v>
      </c>
      <c r="B110" s="12" t="s">
        <v>178</v>
      </c>
      <c r="C110" s="13">
        <v>10440</v>
      </c>
      <c r="D110" s="56">
        <v>0.36168582375478925</v>
      </c>
      <c r="E110" s="14">
        <v>6.069444444444445</v>
      </c>
      <c r="F110" s="15">
        <v>10.575095785440613</v>
      </c>
      <c r="G110" s="15">
        <v>0.11954022988505747</v>
      </c>
      <c r="H110" s="19" t="s">
        <v>398</v>
      </c>
      <c r="I110" s="16">
        <v>0.4107822180355784</v>
      </c>
      <c r="J110" s="17">
        <v>0.859972985141828</v>
      </c>
    </row>
    <row r="111" spans="1:10" s="3" customFormat="1" ht="15">
      <c r="A111" s="11" t="s">
        <v>186</v>
      </c>
      <c r="B111" s="12" t="s">
        <v>172</v>
      </c>
      <c r="C111" s="13">
        <v>9966</v>
      </c>
      <c r="D111" s="56">
        <v>0.1592414208308248</v>
      </c>
      <c r="E111" s="14">
        <v>4.139072847682119</v>
      </c>
      <c r="F111" s="15">
        <v>4.035119405980333</v>
      </c>
      <c r="G111" s="15">
        <v>0.2659040738510937</v>
      </c>
      <c r="H111" s="19" t="s">
        <v>380</v>
      </c>
      <c r="I111" s="16">
        <v>0.31600934997761976</v>
      </c>
      <c r="J111" s="17">
        <v>0.4084586044424501</v>
      </c>
    </row>
    <row r="112" spans="1:10" s="3" customFormat="1" ht="15">
      <c r="A112" s="11" t="s">
        <v>190</v>
      </c>
      <c r="B112" s="12" t="s">
        <v>84</v>
      </c>
      <c r="C112" s="13">
        <v>9904</v>
      </c>
      <c r="D112" s="56">
        <v>0.2320274636510501</v>
      </c>
      <c r="E112" s="14">
        <v>1.9343699515347335</v>
      </c>
      <c r="F112" s="15">
        <v>5.537257673667205</v>
      </c>
      <c r="G112" s="15">
        <v>0.15630048465266558</v>
      </c>
      <c r="H112" s="19" t="s">
        <v>365</v>
      </c>
      <c r="I112" s="16">
        <v>0.6249338998194781</v>
      </c>
      <c r="J112" s="17">
        <v>0.37778803261036764</v>
      </c>
    </row>
    <row r="113" spans="1:10" s="3" customFormat="1" ht="15">
      <c r="A113" s="11" t="s">
        <v>183</v>
      </c>
      <c r="B113" s="12" t="s">
        <v>184</v>
      </c>
      <c r="C113" s="13">
        <v>9785</v>
      </c>
      <c r="D113" s="56">
        <v>0.6106285130301482</v>
      </c>
      <c r="E113" s="14">
        <v>2.5428717424629537</v>
      </c>
      <c r="F113" s="15">
        <v>6.6282064384261625</v>
      </c>
      <c r="G113" s="15">
        <v>0.30822687787429737</v>
      </c>
      <c r="H113" s="19">
        <v>1.03</v>
      </c>
      <c r="I113" s="16">
        <v>0.148619270086498</v>
      </c>
      <c r="J113" s="17">
        <v>0.21474820143884893</v>
      </c>
    </row>
    <row r="114" spans="1:10" s="3" customFormat="1" ht="15">
      <c r="A114" s="11" t="s">
        <v>179</v>
      </c>
      <c r="B114" s="12" t="s">
        <v>180</v>
      </c>
      <c r="C114" s="13">
        <v>9737</v>
      </c>
      <c r="D114" s="56">
        <v>0.20899661086576973</v>
      </c>
      <c r="E114" s="14">
        <v>1.6656054226147685</v>
      </c>
      <c r="F114" s="15">
        <v>3.3416863510321453</v>
      </c>
      <c r="G114" s="15">
        <v>0.05761528191434734</v>
      </c>
      <c r="H114" s="19" t="s">
        <v>420</v>
      </c>
      <c r="I114" s="16">
        <v>0.23114512262585285</v>
      </c>
      <c r="J114" s="17">
        <v>0.371996996996997</v>
      </c>
    </row>
    <row r="115" spans="1:10" s="3" customFormat="1" ht="15">
      <c r="A115" s="11" t="s">
        <v>194</v>
      </c>
      <c r="B115" s="12" t="s">
        <v>152</v>
      </c>
      <c r="C115" s="13">
        <v>9399</v>
      </c>
      <c r="D115" s="56">
        <v>0.29854239812746036</v>
      </c>
      <c r="E115" s="14">
        <v>3.927119906373018</v>
      </c>
      <c r="F115" s="15">
        <v>5.921800191509735</v>
      </c>
      <c r="G115" s="15">
        <v>0.5803808915842111</v>
      </c>
      <c r="H115" s="19">
        <v>1.16</v>
      </c>
      <c r="I115" s="16">
        <v>0.47365205986453224</v>
      </c>
      <c r="J115" s="17">
        <v>0.5274058375879009</v>
      </c>
    </row>
    <row r="116" spans="1:10" s="3" customFormat="1" ht="15">
      <c r="A116" s="11" t="s">
        <v>192</v>
      </c>
      <c r="B116" s="12" t="s">
        <v>193</v>
      </c>
      <c r="C116" s="13">
        <v>9189</v>
      </c>
      <c r="D116" s="56">
        <v>0.25846120361301556</v>
      </c>
      <c r="E116" s="14">
        <v>3.253890521275438</v>
      </c>
      <c r="F116" s="15">
        <v>6.316574164762216</v>
      </c>
      <c r="G116" s="15">
        <v>2.467297856132332</v>
      </c>
      <c r="H116" s="19">
        <v>1.25</v>
      </c>
      <c r="I116" s="16">
        <v>0.2865806384921524</v>
      </c>
      <c r="J116" s="17">
        <v>0.630185497470489</v>
      </c>
    </row>
    <row r="117" spans="1:10" s="3" customFormat="1" ht="15">
      <c r="A117" s="11" t="s">
        <v>195</v>
      </c>
      <c r="B117" s="12" t="s">
        <v>91</v>
      </c>
      <c r="C117" s="13">
        <v>8981</v>
      </c>
      <c r="D117" s="56">
        <v>0.3636566083955016</v>
      </c>
      <c r="E117" s="14">
        <v>1.847121701369558</v>
      </c>
      <c r="F117" s="15">
        <v>3.6493708941097873</v>
      </c>
      <c r="G117" s="15">
        <v>0.004676539360872954</v>
      </c>
      <c r="H117" s="19" t="s">
        <v>370</v>
      </c>
      <c r="I117" s="16">
        <v>0.29757437070938214</v>
      </c>
      <c r="J117" s="17">
        <v>0.7591365676426587</v>
      </c>
    </row>
    <row r="118" spans="1:10" s="3" customFormat="1" ht="15">
      <c r="A118" s="11" t="s">
        <v>198</v>
      </c>
      <c r="B118" s="12" t="s">
        <v>126</v>
      </c>
      <c r="C118" s="13">
        <v>8937</v>
      </c>
      <c r="D118" s="56">
        <v>0.5485062101376301</v>
      </c>
      <c r="E118" s="14">
        <v>6.47599865726754</v>
      </c>
      <c r="F118" s="15">
        <v>14.363209130580731</v>
      </c>
      <c r="G118" s="15">
        <v>0.8087725187423073</v>
      </c>
      <c r="H118" s="19" t="s">
        <v>373</v>
      </c>
      <c r="I118" s="16">
        <v>0.568679692125518</v>
      </c>
      <c r="J118" s="17">
        <v>0.48188658213738333</v>
      </c>
    </row>
    <row r="119" spans="1:10" s="3" customFormat="1" ht="15">
      <c r="A119" s="11" t="s">
        <v>196</v>
      </c>
      <c r="B119" s="12" t="s">
        <v>197</v>
      </c>
      <c r="C119" s="13">
        <v>8884</v>
      </c>
      <c r="D119" s="56">
        <v>0.2668842863574966</v>
      </c>
      <c r="E119" s="14">
        <v>3.079918955425484</v>
      </c>
      <c r="F119" s="15">
        <v>5.963079693831608</v>
      </c>
      <c r="G119" s="15">
        <v>0.08385862224223323</v>
      </c>
      <c r="H119" s="19">
        <v>1.18</v>
      </c>
      <c r="I119" s="16">
        <v>0.3018725460585926</v>
      </c>
      <c r="J119" s="17">
        <v>0.5393925553779402</v>
      </c>
    </row>
    <row r="120" spans="1:10" s="3" customFormat="1" ht="15">
      <c r="A120" s="11" t="s">
        <v>207</v>
      </c>
      <c r="B120" s="12" t="s">
        <v>159</v>
      </c>
      <c r="C120" s="13">
        <v>8866</v>
      </c>
      <c r="D120" s="56">
        <v>0.3470561696368148</v>
      </c>
      <c r="E120" s="14">
        <v>2.269794721407625</v>
      </c>
      <c r="F120" s="15">
        <v>8.168621700879765</v>
      </c>
      <c r="G120" s="15">
        <v>0.5094743965711708</v>
      </c>
      <c r="H120" s="19" t="s">
        <v>359</v>
      </c>
      <c r="I120" s="16">
        <v>0.5183988511936816</v>
      </c>
      <c r="J120" s="17">
        <v>0.48915244431588084</v>
      </c>
    </row>
    <row r="121" spans="1:10" s="3" customFormat="1" ht="15">
      <c r="A121" s="11" t="s">
        <v>191</v>
      </c>
      <c r="B121" s="12" t="s">
        <v>167</v>
      </c>
      <c r="C121" s="13">
        <v>8810</v>
      </c>
      <c r="D121" s="56">
        <v>0.2014755959137344</v>
      </c>
      <c r="E121" s="14">
        <v>4.090805902383655</v>
      </c>
      <c r="F121" s="15">
        <v>5.858002270147559</v>
      </c>
      <c r="G121" s="15">
        <v>1.2690124858115777</v>
      </c>
      <c r="H121" s="19">
        <v>1.5</v>
      </c>
      <c r="I121" s="16">
        <v>0.4070026545757523</v>
      </c>
      <c r="J121" s="17">
        <v>0.6219730324711062</v>
      </c>
    </row>
    <row r="122" spans="1:10" s="3" customFormat="1" ht="15">
      <c r="A122" s="11" t="s">
        <v>199</v>
      </c>
      <c r="B122" s="12" t="s">
        <v>40</v>
      </c>
      <c r="C122" s="13">
        <v>8777</v>
      </c>
      <c r="D122" s="56">
        <v>0.26444115301355814</v>
      </c>
      <c r="E122" s="14">
        <v>3.62333371311382</v>
      </c>
      <c r="F122" s="15">
        <v>9.169420075196536</v>
      </c>
      <c r="G122" s="15">
        <v>1.3718810527515097</v>
      </c>
      <c r="H122" s="19">
        <v>2.15</v>
      </c>
      <c r="I122" s="16">
        <v>0.215506958250497</v>
      </c>
      <c r="J122" s="17">
        <v>0.5516546762589928</v>
      </c>
    </row>
    <row r="123" spans="1:10" s="3" customFormat="1" ht="15">
      <c r="A123" s="11" t="s">
        <v>206</v>
      </c>
      <c r="B123" s="12" t="s">
        <v>98</v>
      </c>
      <c r="C123" s="13">
        <v>8659</v>
      </c>
      <c r="D123" s="56">
        <v>0.25511028987180967</v>
      </c>
      <c r="E123" s="14">
        <v>3.603187435038688</v>
      </c>
      <c r="F123" s="15">
        <v>8.335951033606651</v>
      </c>
      <c r="G123" s="15">
        <v>0.2161912461023213</v>
      </c>
      <c r="H123" s="19" t="s">
        <v>380</v>
      </c>
      <c r="I123" s="16">
        <v>0.41655006165057284</v>
      </c>
      <c r="J123" s="17">
        <v>0.45263157894736844</v>
      </c>
    </row>
    <row r="124" spans="1:10" s="3" customFormat="1" ht="15">
      <c r="A124" s="11" t="s">
        <v>203</v>
      </c>
      <c r="B124" s="12" t="s">
        <v>204</v>
      </c>
      <c r="C124" s="13">
        <v>8604</v>
      </c>
      <c r="D124" s="56">
        <v>0.25743840074384006</v>
      </c>
      <c r="E124" s="20">
        <v>1.2115295211529522</v>
      </c>
      <c r="F124" s="15">
        <v>2.878196187819619</v>
      </c>
      <c r="G124" s="15">
        <v>0.01197117619711762</v>
      </c>
      <c r="H124" s="19" t="s">
        <v>406</v>
      </c>
      <c r="I124" s="16">
        <v>0.3168308835406235</v>
      </c>
      <c r="J124" s="17">
        <v>0.36475869809203143</v>
      </c>
    </row>
    <row r="125" spans="1:10" s="3" customFormat="1" ht="15">
      <c r="A125" s="11" t="s">
        <v>201</v>
      </c>
      <c r="B125" s="12" t="s">
        <v>202</v>
      </c>
      <c r="C125" s="13">
        <v>8191</v>
      </c>
      <c r="D125" s="56">
        <v>0.2384324258332316</v>
      </c>
      <c r="E125" s="14">
        <v>2.9581247710902208</v>
      </c>
      <c r="F125" s="15">
        <v>5.258210230741057</v>
      </c>
      <c r="G125" s="15">
        <v>0.07825662312293981</v>
      </c>
      <c r="H125" s="19">
        <v>1.57</v>
      </c>
      <c r="I125" s="16">
        <v>0.32674715579289526</v>
      </c>
      <c r="J125" s="17">
        <v>0.936544696618805</v>
      </c>
    </row>
    <row r="126" spans="1:10" s="3" customFormat="1" ht="15">
      <c r="A126" s="11" t="s">
        <v>205</v>
      </c>
      <c r="B126" s="12" t="s">
        <v>148</v>
      </c>
      <c r="C126" s="13">
        <v>8158</v>
      </c>
      <c r="D126" s="56">
        <v>0.2755577347389066</v>
      </c>
      <c r="E126" s="14">
        <v>2.228855111546948</v>
      </c>
      <c r="F126" s="15">
        <v>3.507354743809757</v>
      </c>
      <c r="G126" s="15">
        <v>0.15371414562392743</v>
      </c>
      <c r="H126" s="19">
        <v>1.64</v>
      </c>
      <c r="I126" s="16">
        <v>0.4182015167930661</v>
      </c>
      <c r="J126" s="17">
        <v>0.7040931280510703</v>
      </c>
    </row>
    <row r="127" spans="1:10" s="3" customFormat="1" ht="30">
      <c r="A127" s="11" t="s">
        <v>200</v>
      </c>
      <c r="B127" s="12" t="s">
        <v>69</v>
      </c>
      <c r="C127" s="13">
        <v>8105</v>
      </c>
      <c r="D127" s="56">
        <v>0.11906230721776681</v>
      </c>
      <c r="E127" s="14">
        <v>0.7143738433066008</v>
      </c>
      <c r="F127" s="15">
        <v>2.103146206045651</v>
      </c>
      <c r="G127" s="15">
        <v>0.1676742751388032</v>
      </c>
      <c r="H127" s="19" t="s">
        <v>376</v>
      </c>
      <c r="I127" s="16">
        <v>0.5265164848058196</v>
      </c>
      <c r="J127" s="17">
        <v>0.40331491712707185</v>
      </c>
    </row>
    <row r="128" spans="1:10" s="3" customFormat="1" ht="15">
      <c r="A128" s="11" t="s">
        <v>208</v>
      </c>
      <c r="B128" s="12" t="s">
        <v>209</v>
      </c>
      <c r="C128" s="13">
        <v>7783</v>
      </c>
      <c r="D128" s="56">
        <v>0.37646151869459077</v>
      </c>
      <c r="E128" s="14">
        <v>5.497879994860593</v>
      </c>
      <c r="F128" s="15">
        <v>11.595914171913144</v>
      </c>
      <c r="G128" s="15">
        <v>0.808300141333676</v>
      </c>
      <c r="H128" s="19" t="s">
        <v>357</v>
      </c>
      <c r="I128" s="16">
        <v>0.3533478853419907</v>
      </c>
      <c r="J128" s="17">
        <v>0.39206373525356214</v>
      </c>
    </row>
    <row r="129" spans="1:10" s="3" customFormat="1" ht="15">
      <c r="A129" s="11" t="s">
        <v>215</v>
      </c>
      <c r="B129" s="12" t="s">
        <v>71</v>
      </c>
      <c r="C129" s="13">
        <v>7325</v>
      </c>
      <c r="D129" s="56">
        <v>0.2487372013651877</v>
      </c>
      <c r="E129" s="14">
        <v>1.9843003412969282</v>
      </c>
      <c r="F129" s="15">
        <v>5.951945392491467</v>
      </c>
      <c r="G129" s="15">
        <v>0.41774744027303756</v>
      </c>
      <c r="H129" s="19">
        <v>3.3</v>
      </c>
      <c r="I129" s="16">
        <v>0.37614110739024725</v>
      </c>
      <c r="J129" s="17">
        <v>0.9336909871244635</v>
      </c>
    </row>
    <row r="130" spans="1:10" s="3" customFormat="1" ht="15">
      <c r="A130" s="11" t="s">
        <v>210</v>
      </c>
      <c r="B130" s="12" t="s">
        <v>50</v>
      </c>
      <c r="C130" s="13">
        <v>7324</v>
      </c>
      <c r="D130" s="56">
        <v>0.2493173129437466</v>
      </c>
      <c r="E130" s="14">
        <v>1.7915073730202076</v>
      </c>
      <c r="F130" s="15">
        <v>3.087383943200437</v>
      </c>
      <c r="G130" s="15">
        <v>0.1774986346258875</v>
      </c>
      <c r="H130" s="19">
        <v>1.35</v>
      </c>
      <c r="I130" s="16">
        <v>0.4430390942862197</v>
      </c>
      <c r="J130" s="17">
        <v>0.4946695095948827</v>
      </c>
    </row>
    <row r="131" spans="1:10" s="3" customFormat="1" ht="15">
      <c r="A131" s="11" t="s">
        <v>211</v>
      </c>
      <c r="B131" s="12" t="s">
        <v>212</v>
      </c>
      <c r="C131" s="13">
        <v>7087</v>
      </c>
      <c r="D131" s="56">
        <v>0.2414279666995908</v>
      </c>
      <c r="E131" s="14">
        <v>11.201777903203048</v>
      </c>
      <c r="F131" s="15">
        <v>4.722308452095386</v>
      </c>
      <c r="G131" s="15">
        <v>0.8071116128121913</v>
      </c>
      <c r="H131" s="19">
        <v>2.43</v>
      </c>
      <c r="I131" s="16">
        <v>0.41709743926853315</v>
      </c>
      <c r="J131" s="17">
        <v>0.5627083197176656</v>
      </c>
    </row>
    <row r="132" spans="1:10" s="3" customFormat="1" ht="15">
      <c r="A132" s="11" t="s">
        <v>216</v>
      </c>
      <c r="B132" s="12" t="s">
        <v>150</v>
      </c>
      <c r="C132" s="13">
        <v>6938</v>
      </c>
      <c r="D132" s="56">
        <v>0.2685211876621505</v>
      </c>
      <c r="E132" s="14">
        <v>5.171519169789565</v>
      </c>
      <c r="F132" s="15">
        <v>8.44422023637936</v>
      </c>
      <c r="G132" s="19"/>
      <c r="H132" s="19">
        <v>1.38</v>
      </c>
      <c r="I132" s="16">
        <v>0.32545317994060013</v>
      </c>
      <c r="J132" s="17">
        <v>0.555309121153313</v>
      </c>
    </row>
    <row r="133" spans="1:10" s="3" customFormat="1" ht="30">
      <c r="A133" s="11" t="s">
        <v>213</v>
      </c>
      <c r="B133" s="12" t="s">
        <v>26</v>
      </c>
      <c r="C133" s="13">
        <v>6935</v>
      </c>
      <c r="D133" s="56">
        <v>0.4617159336697909</v>
      </c>
      <c r="E133" s="14">
        <v>4.888824801730354</v>
      </c>
      <c r="F133" s="15">
        <v>13.898485940879596</v>
      </c>
      <c r="G133" s="15">
        <v>1.012256669069935</v>
      </c>
      <c r="H133" s="19">
        <v>1.62</v>
      </c>
      <c r="I133" s="16">
        <v>0.5584213474985994</v>
      </c>
      <c r="J133" s="17">
        <v>0.6361457334611696</v>
      </c>
    </row>
    <row r="134" spans="1:10" s="3" customFormat="1" ht="15">
      <c r="A134" s="11" t="s">
        <v>218</v>
      </c>
      <c r="B134" s="12" t="s">
        <v>110</v>
      </c>
      <c r="C134" s="13">
        <v>6900</v>
      </c>
      <c r="D134" s="56">
        <v>0.1963768115942029</v>
      </c>
      <c r="E134" s="14">
        <v>3.10231884057971</v>
      </c>
      <c r="F134" s="15">
        <v>4.801304347826087</v>
      </c>
      <c r="G134" s="15">
        <v>0.013768115942028985</v>
      </c>
      <c r="H134" s="19" t="s">
        <v>415</v>
      </c>
      <c r="I134" s="16">
        <v>0.4774366868906396</v>
      </c>
      <c r="J134" s="17">
        <v>0.3421105126670656</v>
      </c>
    </row>
    <row r="135" spans="1:10" s="3" customFormat="1" ht="15">
      <c r="A135" s="11" t="s">
        <v>217</v>
      </c>
      <c r="B135" s="12" t="s">
        <v>26</v>
      </c>
      <c r="C135" s="13">
        <v>6892</v>
      </c>
      <c r="D135" s="56">
        <v>0.5800928612884504</v>
      </c>
      <c r="E135" s="14">
        <v>1.493905977945444</v>
      </c>
      <c r="F135" s="15">
        <v>4.278583865351131</v>
      </c>
      <c r="G135" s="15">
        <v>0.1584445734184562</v>
      </c>
      <c r="H135" s="19" t="s">
        <v>389</v>
      </c>
      <c r="I135" s="16">
        <v>0.34556429734129135</v>
      </c>
      <c r="J135" s="17">
        <v>0.23337222870478413</v>
      </c>
    </row>
    <row r="136" spans="1:10" s="3" customFormat="1" ht="15">
      <c r="A136" s="11" t="s">
        <v>219</v>
      </c>
      <c r="B136" s="12" t="s">
        <v>220</v>
      </c>
      <c r="C136" s="13">
        <v>6654</v>
      </c>
      <c r="D136" s="56">
        <v>0.26675683799218514</v>
      </c>
      <c r="E136" s="14">
        <v>3.775623685001503</v>
      </c>
      <c r="F136" s="15">
        <v>7.6127141568981065</v>
      </c>
      <c r="G136" s="15">
        <v>0.6955214908325819</v>
      </c>
      <c r="H136" s="19" t="s">
        <v>360</v>
      </c>
      <c r="I136" s="16">
        <v>0.3165926364623433</v>
      </c>
      <c r="J136" s="17">
        <v>0.5012688821752266</v>
      </c>
    </row>
    <row r="137" spans="1:10" s="3" customFormat="1" ht="15">
      <c r="A137" s="11" t="s">
        <v>221</v>
      </c>
      <c r="B137" s="12" t="s">
        <v>98</v>
      </c>
      <c r="C137" s="13">
        <v>6576</v>
      </c>
      <c r="D137" s="56">
        <v>0.4149939172749392</v>
      </c>
      <c r="E137" s="14">
        <v>3.7320559610705595</v>
      </c>
      <c r="F137" s="15">
        <v>12.39309610705596</v>
      </c>
      <c r="G137" s="15">
        <v>0.16986009732360097</v>
      </c>
      <c r="H137" s="19">
        <v>1.21</v>
      </c>
      <c r="I137" s="16">
        <v>0.3925175159821834</v>
      </c>
      <c r="J137" s="17">
        <v>0.8786161646286907</v>
      </c>
    </row>
    <row r="138" spans="1:10" s="3" customFormat="1" ht="15">
      <c r="A138" s="11" t="s">
        <v>214</v>
      </c>
      <c r="B138" s="12" t="s">
        <v>197</v>
      </c>
      <c r="C138" s="13">
        <v>6555</v>
      </c>
      <c r="D138" s="56">
        <v>0.10205949656750572</v>
      </c>
      <c r="E138" s="14">
        <v>1.0059496567505721</v>
      </c>
      <c r="F138" s="15">
        <v>2.075209763539283</v>
      </c>
      <c r="G138" s="15">
        <v>0.07704042715484363</v>
      </c>
      <c r="H138" s="19">
        <v>2.29</v>
      </c>
      <c r="I138" s="16">
        <v>0.4369624347570389</v>
      </c>
      <c r="J138" s="17">
        <v>0.7085739671257218</v>
      </c>
    </row>
    <row r="139" spans="1:10" s="3" customFormat="1" ht="30">
      <c r="A139" s="11" t="s">
        <v>222</v>
      </c>
      <c r="B139" s="12" t="s">
        <v>33</v>
      </c>
      <c r="C139" s="13">
        <v>6354</v>
      </c>
      <c r="D139" s="56">
        <v>0.35001573811772113</v>
      </c>
      <c r="E139" s="14">
        <v>12.84073024866226</v>
      </c>
      <c r="F139" s="15">
        <v>12.665564998426188</v>
      </c>
      <c r="G139" s="15">
        <v>1.6052880075542966</v>
      </c>
      <c r="H139" s="19">
        <v>2.56</v>
      </c>
      <c r="I139" s="16">
        <v>0.6502727487356637</v>
      </c>
      <c r="J139" s="17">
        <v>0.5411298315163529</v>
      </c>
    </row>
    <row r="140" spans="1:10" s="3" customFormat="1" ht="15">
      <c r="A140" s="11" t="s">
        <v>223</v>
      </c>
      <c r="B140" s="12" t="s">
        <v>224</v>
      </c>
      <c r="C140" s="13">
        <v>6208</v>
      </c>
      <c r="D140" s="56">
        <v>0.13160438144329897</v>
      </c>
      <c r="E140" s="14">
        <v>1.7606314432989691</v>
      </c>
      <c r="F140" s="15">
        <v>3.7224548969072164</v>
      </c>
      <c r="G140" s="15">
        <v>0.47519329896907214</v>
      </c>
      <c r="H140" s="19">
        <v>1.47</v>
      </c>
      <c r="I140" s="16">
        <v>0.41299926435587864</v>
      </c>
      <c r="J140" s="17">
        <v>0.31314741035856575</v>
      </c>
    </row>
    <row r="141" spans="1:10" s="3" customFormat="1" ht="15">
      <c r="A141" s="11" t="s">
        <v>225</v>
      </c>
      <c r="B141" s="12" t="s">
        <v>226</v>
      </c>
      <c r="C141" s="13">
        <v>6067</v>
      </c>
      <c r="D141" s="56">
        <v>0.3339376957310038</v>
      </c>
      <c r="E141" s="14">
        <v>4.355529915938685</v>
      </c>
      <c r="F141" s="15">
        <v>6.486237019943959</v>
      </c>
      <c r="G141" s="15">
        <v>0.017141915279380252</v>
      </c>
      <c r="H141" s="19">
        <v>1.06</v>
      </c>
      <c r="I141" s="16">
        <v>0.3791929253913397</v>
      </c>
      <c r="J141" s="17">
        <v>1</v>
      </c>
    </row>
    <row r="142" spans="1:10" s="3" customFormat="1" ht="15">
      <c r="A142" s="11" t="s">
        <v>234</v>
      </c>
      <c r="B142" s="12" t="s">
        <v>235</v>
      </c>
      <c r="C142" s="13">
        <v>6055</v>
      </c>
      <c r="D142" s="56">
        <v>0.13724194880264245</v>
      </c>
      <c r="E142" s="14">
        <v>1.8166804293971923</v>
      </c>
      <c r="F142" s="15">
        <v>3.6244426094137077</v>
      </c>
      <c r="G142" s="15">
        <v>0.017341040462427744</v>
      </c>
      <c r="H142" s="19">
        <v>3</v>
      </c>
      <c r="I142" s="16">
        <v>0.5678939214435432</v>
      </c>
      <c r="J142" s="17">
        <v>0.47519703291608717</v>
      </c>
    </row>
    <row r="143" spans="1:10" s="3" customFormat="1" ht="15">
      <c r="A143" s="11" t="s">
        <v>230</v>
      </c>
      <c r="B143" s="12" t="s">
        <v>231</v>
      </c>
      <c r="C143" s="13">
        <v>6038</v>
      </c>
      <c r="D143" s="56">
        <v>0.21348128519377277</v>
      </c>
      <c r="E143" s="14">
        <v>0.46372971182510764</v>
      </c>
      <c r="F143" s="15">
        <v>2.1402782378270953</v>
      </c>
      <c r="G143" s="15">
        <v>0.013249420337860219</v>
      </c>
      <c r="H143" s="19" t="s">
        <v>419</v>
      </c>
      <c r="I143" s="16">
        <v>0.12125667414686993</v>
      </c>
      <c r="J143" s="17">
        <v>0.6015523932729625</v>
      </c>
    </row>
    <row r="144" spans="1:10" s="3" customFormat="1" ht="15">
      <c r="A144" s="11" t="s">
        <v>227</v>
      </c>
      <c r="B144" s="12" t="s">
        <v>228</v>
      </c>
      <c r="C144" s="13">
        <v>5940</v>
      </c>
      <c r="D144" s="56">
        <v>0.3939393939393939</v>
      </c>
      <c r="E144" s="14">
        <v>1.6895622895622895</v>
      </c>
      <c r="F144" s="15">
        <v>3.561784511784512</v>
      </c>
      <c r="G144" s="15">
        <v>0.03939393939393939</v>
      </c>
      <c r="H144" s="19">
        <v>1.03</v>
      </c>
      <c r="I144" s="16">
        <v>0.30840856454128657</v>
      </c>
      <c r="J144" s="17">
        <v>0.15849673202614378</v>
      </c>
    </row>
    <row r="145" spans="1:10" s="3" customFormat="1" ht="15">
      <c r="A145" s="11" t="s">
        <v>232</v>
      </c>
      <c r="B145" s="12" t="s">
        <v>233</v>
      </c>
      <c r="C145" s="13">
        <v>5735</v>
      </c>
      <c r="D145" s="56">
        <v>0.11386224934612031</v>
      </c>
      <c r="E145" s="14">
        <v>2.2486486486486488</v>
      </c>
      <c r="F145" s="15">
        <v>5.2615518744551</v>
      </c>
      <c r="G145" s="15">
        <v>0.3536181342632956</v>
      </c>
      <c r="H145" s="19" t="s">
        <v>389</v>
      </c>
      <c r="I145" s="16">
        <v>0.5324937862468931</v>
      </c>
      <c r="J145" s="17">
        <v>0.4905521472392638</v>
      </c>
    </row>
    <row r="146" spans="1:10" s="3" customFormat="1" ht="15">
      <c r="A146" s="11" t="s">
        <v>236</v>
      </c>
      <c r="B146" s="12" t="s">
        <v>237</v>
      </c>
      <c r="C146" s="13">
        <v>5646</v>
      </c>
      <c r="D146" s="56">
        <v>0.22688629117959616</v>
      </c>
      <c r="E146" s="14">
        <v>1.777541622387531</v>
      </c>
      <c r="F146" s="15">
        <v>5.221218561813673</v>
      </c>
      <c r="G146" s="15">
        <v>0.11105207226354942</v>
      </c>
      <c r="H146" s="19" t="s">
        <v>376</v>
      </c>
      <c r="I146" s="16">
        <v>0.41833169374809187</v>
      </c>
      <c r="J146" s="17">
        <v>0.5524982616469654</v>
      </c>
    </row>
    <row r="147" spans="1:10" s="3" customFormat="1" ht="15">
      <c r="A147" s="11" t="s">
        <v>229</v>
      </c>
      <c r="B147" s="12" t="s">
        <v>178</v>
      </c>
      <c r="C147" s="13">
        <v>5277</v>
      </c>
      <c r="D147" s="56">
        <v>0.35342050407428466</v>
      </c>
      <c r="E147" s="14">
        <v>12.47640704945992</v>
      </c>
      <c r="F147" s="15">
        <v>16.941444002274018</v>
      </c>
      <c r="G147" s="15">
        <v>0.7513738866780367</v>
      </c>
      <c r="H147" s="19" t="s">
        <v>418</v>
      </c>
      <c r="I147" s="16">
        <v>0.40134228187919463</v>
      </c>
      <c r="J147" s="17">
        <v>0.48813982521847693</v>
      </c>
    </row>
    <row r="148" spans="1:10" s="3" customFormat="1" ht="15">
      <c r="A148" s="11" t="s">
        <v>238</v>
      </c>
      <c r="B148" s="12" t="s">
        <v>144</v>
      </c>
      <c r="C148" s="13">
        <v>5234</v>
      </c>
      <c r="D148" s="56">
        <v>0.8058846006878104</v>
      </c>
      <c r="E148" s="14">
        <v>4.107756973633932</v>
      </c>
      <c r="F148" s="15">
        <v>3.4682842949942683</v>
      </c>
      <c r="G148" s="15">
        <v>1.5456629728696982</v>
      </c>
      <c r="H148" s="19" t="s">
        <v>359</v>
      </c>
      <c r="I148" s="16">
        <v>0.4064341982041536</v>
      </c>
      <c r="J148" s="17">
        <v>0.08618283321702722</v>
      </c>
    </row>
    <row r="149" spans="1:10" s="3" customFormat="1" ht="15">
      <c r="A149" s="11" t="s">
        <v>244</v>
      </c>
      <c r="B149" s="12" t="s">
        <v>17</v>
      </c>
      <c r="C149" s="13">
        <v>5218</v>
      </c>
      <c r="D149" s="56">
        <v>0.8190877730931392</v>
      </c>
      <c r="E149" s="14">
        <v>10.157148332694518</v>
      </c>
      <c r="F149" s="15">
        <v>6.2811422000766575</v>
      </c>
      <c r="G149" s="15">
        <v>0.22997316979685703</v>
      </c>
      <c r="H149" s="19">
        <v>1.85</v>
      </c>
      <c r="I149" s="16">
        <v>0.4111365369946606</v>
      </c>
      <c r="J149" s="17">
        <v>0.28161993769470406</v>
      </c>
    </row>
    <row r="150" spans="1:10" s="3" customFormat="1" ht="30">
      <c r="A150" s="11" t="s">
        <v>242</v>
      </c>
      <c r="B150" s="12" t="s">
        <v>243</v>
      </c>
      <c r="C150" s="13">
        <v>5110</v>
      </c>
      <c r="D150" s="56">
        <v>0.31643835616438354</v>
      </c>
      <c r="E150" s="14">
        <v>6.432485322896282</v>
      </c>
      <c r="F150" s="15">
        <v>7.717025440313112</v>
      </c>
      <c r="G150" s="15">
        <v>0.13189823874755383</v>
      </c>
      <c r="H150" s="19" t="s">
        <v>422</v>
      </c>
      <c r="I150" s="16">
        <v>0.3591317137495562</v>
      </c>
      <c r="J150" s="17">
        <v>0.6343413783076476</v>
      </c>
    </row>
    <row r="151" spans="1:10" s="3" customFormat="1" ht="15">
      <c r="A151" s="11" t="s">
        <v>240</v>
      </c>
      <c r="B151" s="12" t="s">
        <v>106</v>
      </c>
      <c r="C151" s="13">
        <v>5056</v>
      </c>
      <c r="D151" s="56">
        <v>0.26305379746835444</v>
      </c>
      <c r="E151" s="14">
        <v>5.5229430379746836</v>
      </c>
      <c r="F151" s="15">
        <v>8.601661392405063</v>
      </c>
      <c r="G151" s="15">
        <v>0.8947784810126582</v>
      </c>
      <c r="H151" s="19">
        <v>1.6</v>
      </c>
      <c r="I151" s="16">
        <v>0.5101862497125776</v>
      </c>
      <c r="J151" s="17">
        <v>0.4719971821063755</v>
      </c>
    </row>
    <row r="152" spans="1:10" s="3" customFormat="1" ht="15">
      <c r="A152" s="11" t="s">
        <v>239</v>
      </c>
      <c r="B152" s="12" t="s">
        <v>50</v>
      </c>
      <c r="C152" s="13">
        <v>5025</v>
      </c>
      <c r="D152" s="56">
        <v>0.2716417910447761</v>
      </c>
      <c r="E152" s="14">
        <v>2.3601990049751245</v>
      </c>
      <c r="F152" s="15">
        <v>4.549651741293532</v>
      </c>
      <c r="G152" s="15">
        <v>0.24875621890547264</v>
      </c>
      <c r="H152" s="19">
        <v>2.29</v>
      </c>
      <c r="I152" s="16">
        <v>0.3312921004286589</v>
      </c>
      <c r="J152" s="17">
        <v>0.7083333333333334</v>
      </c>
    </row>
    <row r="153" spans="1:10" s="3" customFormat="1" ht="15">
      <c r="A153" s="11" t="s">
        <v>245</v>
      </c>
      <c r="B153" s="12" t="s">
        <v>98</v>
      </c>
      <c r="C153" s="13">
        <v>4903</v>
      </c>
      <c r="D153" s="56">
        <v>0.21129920456863144</v>
      </c>
      <c r="E153" s="14">
        <v>1.8560065266163572</v>
      </c>
      <c r="F153" s="15">
        <v>10.252090556801958</v>
      </c>
      <c r="G153" s="15">
        <v>0.1378747705486437</v>
      </c>
      <c r="H153" s="19" t="s">
        <v>362</v>
      </c>
      <c r="I153" s="16">
        <v>0.5195758564437194</v>
      </c>
      <c r="J153" s="17">
        <v>0.6509988249118684</v>
      </c>
    </row>
    <row r="154" spans="1:10" s="3" customFormat="1" ht="30">
      <c r="A154" s="11" t="s">
        <v>248</v>
      </c>
      <c r="B154" s="12" t="s">
        <v>58</v>
      </c>
      <c r="C154" s="13">
        <v>4665</v>
      </c>
      <c r="D154" s="56">
        <v>0.24158628081457664</v>
      </c>
      <c r="E154" s="14">
        <v>1.0032154340836013</v>
      </c>
      <c r="F154" s="15">
        <v>7.337620578778135</v>
      </c>
      <c r="G154" s="15">
        <v>0.02465166130760986</v>
      </c>
      <c r="H154" s="19" t="s">
        <v>374</v>
      </c>
      <c r="I154" s="16">
        <v>0.4439672801635992</v>
      </c>
      <c r="J154" s="17">
        <v>0.6493288590604027</v>
      </c>
    </row>
    <row r="155" spans="1:10" s="3" customFormat="1" ht="15">
      <c r="A155" s="11" t="s">
        <v>249</v>
      </c>
      <c r="B155" s="12" t="s">
        <v>132</v>
      </c>
      <c r="C155" s="13">
        <v>4609</v>
      </c>
      <c r="D155" s="56">
        <v>0.4658277283575613</v>
      </c>
      <c r="E155" s="14">
        <v>1.6767194619223258</v>
      </c>
      <c r="F155" s="15">
        <v>2.6268170969841615</v>
      </c>
      <c r="G155" s="15">
        <v>0.2722933391191148</v>
      </c>
      <c r="H155" s="19">
        <v>2.15</v>
      </c>
      <c r="I155" s="16">
        <v>0.26678780870570745</v>
      </c>
      <c r="J155" s="17">
        <v>0.7075928917609047</v>
      </c>
    </row>
    <row r="156" spans="1:10" s="3" customFormat="1" ht="15">
      <c r="A156" s="11" t="s">
        <v>246</v>
      </c>
      <c r="B156" s="12" t="s">
        <v>124</v>
      </c>
      <c r="C156" s="13">
        <v>4586</v>
      </c>
      <c r="D156" s="56">
        <v>0.1332315743567379</v>
      </c>
      <c r="E156" s="14">
        <v>1.172481465329263</v>
      </c>
      <c r="F156" s="15">
        <v>3.4635848233754905</v>
      </c>
      <c r="G156" s="15">
        <v>0.08983863933711295</v>
      </c>
      <c r="H156" s="19" t="s">
        <v>384</v>
      </c>
      <c r="I156" s="16">
        <v>0.37956434147569884</v>
      </c>
      <c r="J156" s="17">
        <v>0.6880674448767834</v>
      </c>
    </row>
    <row r="157" spans="1:10" s="3" customFormat="1" ht="15">
      <c r="A157" s="11" t="s">
        <v>241</v>
      </c>
      <c r="B157" s="12" t="s">
        <v>7</v>
      </c>
      <c r="C157" s="13">
        <v>4559</v>
      </c>
      <c r="D157" s="56">
        <v>0.31563939460407986</v>
      </c>
      <c r="E157" s="14">
        <v>12.031366527747313</v>
      </c>
      <c r="F157" s="15">
        <v>9.85347663961395</v>
      </c>
      <c r="G157" s="15">
        <v>0.01557359069971485</v>
      </c>
      <c r="H157" s="19">
        <v>3.64</v>
      </c>
      <c r="I157" s="16">
        <v>0.4585726370152709</v>
      </c>
      <c r="J157" s="17">
        <v>0.7372561875102442</v>
      </c>
    </row>
    <row r="158" spans="1:10" s="3" customFormat="1" ht="15">
      <c r="A158" s="11" t="s">
        <v>250</v>
      </c>
      <c r="B158" s="12" t="s">
        <v>77</v>
      </c>
      <c r="C158" s="13">
        <v>4468</v>
      </c>
      <c r="D158" s="56">
        <v>0.858325872873769</v>
      </c>
      <c r="E158" s="14">
        <v>1.4153983885407342</v>
      </c>
      <c r="F158" s="15">
        <v>1.3668307967770814</v>
      </c>
      <c r="G158" s="15">
        <v>0.1671888988361683</v>
      </c>
      <c r="H158" s="19" t="s">
        <v>359</v>
      </c>
      <c r="I158" s="16">
        <v>0.3057147535614868</v>
      </c>
      <c r="J158" s="17">
        <v>0</v>
      </c>
    </row>
    <row r="159" spans="1:10" s="3" customFormat="1" ht="15">
      <c r="A159" s="11" t="s">
        <v>247</v>
      </c>
      <c r="B159" s="12" t="s">
        <v>11</v>
      </c>
      <c r="C159" s="13">
        <v>4364</v>
      </c>
      <c r="D159" s="56">
        <v>0.6471127406049496</v>
      </c>
      <c r="E159" s="14">
        <v>10.029330889092575</v>
      </c>
      <c r="F159" s="15">
        <v>20.515811182401468</v>
      </c>
      <c r="G159" s="15">
        <v>1.6324472960586618</v>
      </c>
      <c r="H159" s="19" t="s">
        <v>358</v>
      </c>
      <c r="I159" s="16">
        <v>0.37855044621416045</v>
      </c>
      <c r="J159" s="17">
        <v>0.6615620214395099</v>
      </c>
    </row>
    <row r="160" spans="1:10" s="3" customFormat="1" ht="15">
      <c r="A160" s="11" t="s">
        <v>253</v>
      </c>
      <c r="B160" s="12" t="s">
        <v>254</v>
      </c>
      <c r="C160" s="13">
        <v>4187</v>
      </c>
      <c r="D160" s="56">
        <v>0.2438500119417244</v>
      </c>
      <c r="E160" s="14">
        <v>2.9558156197754957</v>
      </c>
      <c r="F160" s="15">
        <v>5.6085502746596605</v>
      </c>
      <c r="G160" s="15">
        <v>0.11177454024361118</v>
      </c>
      <c r="H160" s="19">
        <v>1.22</v>
      </c>
      <c r="I160" s="16">
        <v>0.3120555295320019</v>
      </c>
      <c r="J160" s="17">
        <v>0.07575233483223798</v>
      </c>
    </row>
    <row r="161" spans="1:10" s="3" customFormat="1" ht="15">
      <c r="A161" s="11" t="s">
        <v>257</v>
      </c>
      <c r="B161" s="12" t="s">
        <v>176</v>
      </c>
      <c r="C161" s="13">
        <v>4173</v>
      </c>
      <c r="D161" s="56">
        <v>0.3517852863647256</v>
      </c>
      <c r="E161" s="14">
        <v>6.0714114545890245</v>
      </c>
      <c r="F161" s="15">
        <v>15.295231248502276</v>
      </c>
      <c r="G161" s="15">
        <v>0.26455787203450754</v>
      </c>
      <c r="H161" s="19">
        <v>1.52</v>
      </c>
      <c r="I161" s="16">
        <v>0.4262772807745938</v>
      </c>
      <c r="J161" s="17">
        <v>0.809792180345192</v>
      </c>
    </row>
    <row r="162" spans="1:10" s="3" customFormat="1" ht="15">
      <c r="A162" s="11" t="s">
        <v>251</v>
      </c>
      <c r="B162" s="12" t="s">
        <v>24</v>
      </c>
      <c r="C162" s="13">
        <v>4079</v>
      </c>
      <c r="D162" s="54">
        <v>0.5726893846531013</v>
      </c>
      <c r="E162" s="19">
        <v>3.812699190978181</v>
      </c>
      <c r="F162" s="19">
        <v>3.635940181417014</v>
      </c>
      <c r="G162" s="19">
        <v>0.24221622946800686</v>
      </c>
      <c r="H162" s="19" t="s">
        <v>359</v>
      </c>
      <c r="I162" s="19">
        <v>0.16269975052255412</v>
      </c>
      <c r="J162" s="17">
        <v>0.1275890637945319</v>
      </c>
    </row>
    <row r="163" spans="1:10" s="3" customFormat="1" ht="15">
      <c r="A163" s="11" t="s">
        <v>256</v>
      </c>
      <c r="B163" s="12" t="s">
        <v>159</v>
      </c>
      <c r="C163" s="13">
        <v>4072</v>
      </c>
      <c r="D163" s="56">
        <v>0.24926326129666013</v>
      </c>
      <c r="E163" s="14">
        <v>2.5650785854616895</v>
      </c>
      <c r="F163" s="15">
        <v>2.658153241650295</v>
      </c>
      <c r="G163" s="15">
        <v>0.08865422396856582</v>
      </c>
      <c r="H163" s="19" t="s">
        <v>359</v>
      </c>
      <c r="I163" s="16">
        <v>0.30589430894308944</v>
      </c>
      <c r="J163" s="17">
        <v>0.2003701989819528</v>
      </c>
    </row>
    <row r="164" spans="1:10" s="3" customFormat="1" ht="15">
      <c r="A164" s="11" t="s">
        <v>255</v>
      </c>
      <c r="B164" s="12" t="s">
        <v>91</v>
      </c>
      <c r="C164" s="13">
        <v>3986</v>
      </c>
      <c r="D164" s="56">
        <v>0.7719518314099347</v>
      </c>
      <c r="E164" s="14">
        <v>1.892122428499749</v>
      </c>
      <c r="F164" s="15">
        <v>1.3783241344706472</v>
      </c>
      <c r="G164" s="15">
        <v>0.14049172102358254</v>
      </c>
      <c r="H164" s="19">
        <v>7.4</v>
      </c>
      <c r="I164" s="16">
        <v>0.031124863487440844</v>
      </c>
      <c r="J164" s="17">
        <v>0.39336961900049483</v>
      </c>
    </row>
    <row r="165" spans="1:10" s="3" customFormat="1" ht="15">
      <c r="A165" s="11" t="s">
        <v>252</v>
      </c>
      <c r="B165" s="12" t="s">
        <v>220</v>
      </c>
      <c r="C165" s="13">
        <v>3941</v>
      </c>
      <c r="D165" s="56">
        <v>0.21390510022836842</v>
      </c>
      <c r="E165" s="14">
        <v>3.7064196904339</v>
      </c>
      <c r="F165" s="15">
        <v>6.083227607206293</v>
      </c>
      <c r="G165" s="15">
        <v>0.296878964729764</v>
      </c>
      <c r="H165" s="19">
        <v>1.27</v>
      </c>
      <c r="I165" s="16">
        <v>0.3623091682656211</v>
      </c>
      <c r="J165" s="17">
        <v>0.40447436151257177</v>
      </c>
    </row>
    <row r="166" spans="1:10" s="3" customFormat="1" ht="15">
      <c r="A166" s="11" t="s">
        <v>261</v>
      </c>
      <c r="B166" s="12" t="s">
        <v>98</v>
      </c>
      <c r="C166" s="13">
        <v>3922</v>
      </c>
      <c r="D166" s="56">
        <v>0.6601223865374809</v>
      </c>
      <c r="E166" s="14">
        <v>0.19122896481387047</v>
      </c>
      <c r="F166" s="15">
        <v>5.437531871494135</v>
      </c>
      <c r="G166" s="15">
        <v>0.015298317185109638</v>
      </c>
      <c r="H166" s="19" t="s">
        <v>371</v>
      </c>
      <c r="I166" s="16">
        <v>0.20416393135140204</v>
      </c>
      <c r="J166" s="17">
        <v>0.8826291079812206</v>
      </c>
    </row>
    <row r="167" spans="1:10" s="3" customFormat="1" ht="15">
      <c r="A167" s="11" t="s">
        <v>258</v>
      </c>
      <c r="B167" s="12" t="s">
        <v>126</v>
      </c>
      <c r="C167" s="13">
        <v>3919</v>
      </c>
      <c r="D167" s="56">
        <v>0.39729522837458536</v>
      </c>
      <c r="E167" s="14">
        <v>2.645062515947946</v>
      </c>
      <c r="F167" s="15">
        <v>4.0313855575401885</v>
      </c>
      <c r="G167" s="15">
        <v>0.031385557540188826</v>
      </c>
      <c r="H167" s="19" t="s">
        <v>396</v>
      </c>
      <c r="I167" s="16">
        <v>0.41249446167478954</v>
      </c>
      <c r="J167" s="17">
        <v>0.7579185520361991</v>
      </c>
    </row>
    <row r="168" spans="1:10" s="3" customFormat="1" ht="15">
      <c r="A168" s="11" t="s">
        <v>259</v>
      </c>
      <c r="B168" s="12" t="s">
        <v>91</v>
      </c>
      <c r="C168" s="13">
        <v>3821</v>
      </c>
      <c r="D168" s="56">
        <v>0.22271656634388903</v>
      </c>
      <c r="E168" s="14">
        <v>2.3520020936927506</v>
      </c>
      <c r="F168" s="15">
        <v>12.286835906830673</v>
      </c>
      <c r="G168" s="15">
        <v>0.40251243130070663</v>
      </c>
      <c r="H168" s="19" t="s">
        <v>404</v>
      </c>
      <c r="I168" s="16">
        <v>0.5917823975462213</v>
      </c>
      <c r="J168" s="17">
        <v>0.9556675062972292</v>
      </c>
    </row>
    <row r="169" spans="1:10" s="3" customFormat="1" ht="15">
      <c r="A169" s="11" t="s">
        <v>262</v>
      </c>
      <c r="B169" s="12" t="s">
        <v>172</v>
      </c>
      <c r="C169" s="13">
        <v>3763</v>
      </c>
      <c r="D169" s="56">
        <v>0.3287270794578794</v>
      </c>
      <c r="E169" s="14">
        <v>6.005846399149615</v>
      </c>
      <c r="F169" s="15">
        <v>9.889184161573214</v>
      </c>
      <c r="G169" s="15">
        <v>0.33537071485516873</v>
      </c>
      <c r="H169" s="19">
        <v>1.35</v>
      </c>
      <c r="I169" s="16">
        <v>0.33845699083653563</v>
      </c>
      <c r="J169" s="17">
        <v>0.6522282382340692</v>
      </c>
    </row>
    <row r="170" spans="1:10" s="3" customFormat="1" ht="15">
      <c r="A170" s="11" t="s">
        <v>264</v>
      </c>
      <c r="B170" s="12" t="s">
        <v>231</v>
      </c>
      <c r="C170" s="13">
        <v>3640</v>
      </c>
      <c r="D170" s="56">
        <v>0.20082417582417583</v>
      </c>
      <c r="E170" s="14">
        <v>1.1032967032967034</v>
      </c>
      <c r="F170" s="15">
        <v>3.1785714285714284</v>
      </c>
      <c r="G170" s="15">
        <v>0.13736263736263737</v>
      </c>
      <c r="H170" s="19" t="s">
        <v>392</v>
      </c>
      <c r="I170" s="16">
        <v>0.4012100259291271</v>
      </c>
      <c r="J170" s="17">
        <v>0.998972250770812</v>
      </c>
    </row>
    <row r="171" spans="1:10" s="3" customFormat="1" ht="30">
      <c r="A171" s="11" t="s">
        <v>260</v>
      </c>
      <c r="B171" s="12" t="s">
        <v>159</v>
      </c>
      <c r="C171" s="13">
        <v>3539</v>
      </c>
      <c r="D171" s="56">
        <v>0.3051709522463973</v>
      </c>
      <c r="E171" s="14">
        <v>2.1288499576151456</v>
      </c>
      <c r="F171" s="15">
        <v>5.022605255721955</v>
      </c>
      <c r="G171" s="15">
        <v>0.934162192709805</v>
      </c>
      <c r="H171" s="19" t="s">
        <v>391</v>
      </c>
      <c r="I171" s="16">
        <v>0.35161744022503516</v>
      </c>
      <c r="J171" s="17">
        <v>0.3742724097788126</v>
      </c>
    </row>
    <row r="172" spans="1:10" s="3" customFormat="1" ht="15">
      <c r="A172" s="11" t="s">
        <v>263</v>
      </c>
      <c r="B172" s="12" t="s">
        <v>202</v>
      </c>
      <c r="C172" s="13">
        <v>3454</v>
      </c>
      <c r="D172" s="56">
        <v>0.12015055008685582</v>
      </c>
      <c r="E172" s="14">
        <v>1.7518818760856978</v>
      </c>
      <c r="F172" s="15">
        <v>1.7918355529820498</v>
      </c>
      <c r="G172" s="15">
        <v>0.24898668210770122</v>
      </c>
      <c r="H172" s="19">
        <v>2.78</v>
      </c>
      <c r="I172" s="16">
        <v>0.2578768783325254</v>
      </c>
      <c r="J172" s="17">
        <v>0.2037037037037037</v>
      </c>
    </row>
    <row r="173" spans="1:10" s="3" customFormat="1" ht="15">
      <c r="A173" s="11" t="s">
        <v>268</v>
      </c>
      <c r="B173" s="12" t="s">
        <v>182</v>
      </c>
      <c r="C173" s="13">
        <v>3384</v>
      </c>
      <c r="D173" s="56">
        <v>0.20951536643026006</v>
      </c>
      <c r="E173" s="14">
        <v>0.46128841607565013</v>
      </c>
      <c r="F173" s="15">
        <v>6.25354609929078</v>
      </c>
      <c r="G173" s="15">
        <v>0.014775413711583925</v>
      </c>
      <c r="H173" s="19">
        <v>1.9</v>
      </c>
      <c r="I173" s="16">
        <v>0.5766468197712882</v>
      </c>
      <c r="J173" s="17">
        <v>0.4301158301158301</v>
      </c>
    </row>
    <row r="174" spans="1:10" s="3" customFormat="1" ht="15">
      <c r="A174" s="11" t="s">
        <v>266</v>
      </c>
      <c r="B174" s="12" t="s">
        <v>182</v>
      </c>
      <c r="C174" s="13">
        <v>3286</v>
      </c>
      <c r="D174" s="56">
        <v>0.1475958612294583</v>
      </c>
      <c r="E174" s="14">
        <v>2.2903225806451615</v>
      </c>
      <c r="F174" s="15">
        <v>3.101339013998783</v>
      </c>
      <c r="G174" s="15">
        <v>0.15824710894704808</v>
      </c>
      <c r="H174" s="19">
        <v>3.55</v>
      </c>
      <c r="I174" s="16">
        <v>0.19576096555784517</v>
      </c>
      <c r="J174" s="17">
        <v>0.6208572691117985</v>
      </c>
    </row>
    <row r="175" spans="1:10" s="3" customFormat="1" ht="30">
      <c r="A175" s="11" t="s">
        <v>265</v>
      </c>
      <c r="B175" s="12" t="s">
        <v>50</v>
      </c>
      <c r="C175" s="13">
        <v>3207</v>
      </c>
      <c r="D175" s="56">
        <v>0.32273152478952294</v>
      </c>
      <c r="E175" s="14">
        <v>2.0704708450265046</v>
      </c>
      <c r="F175" s="15">
        <v>11.798565637667602</v>
      </c>
      <c r="G175" s="15">
        <v>1.0639226691612098</v>
      </c>
      <c r="H175" s="19">
        <v>1.17</v>
      </c>
      <c r="I175" s="16">
        <v>0.5436598128865162</v>
      </c>
      <c r="J175" s="17">
        <v>0.7266308952273369</v>
      </c>
    </row>
    <row r="176" spans="1:10" s="3" customFormat="1" ht="15">
      <c r="A176" s="11" t="s">
        <v>267</v>
      </c>
      <c r="B176" s="12" t="s">
        <v>152</v>
      </c>
      <c r="C176" s="13">
        <v>3110</v>
      </c>
      <c r="D176" s="56">
        <v>0.1964630225080386</v>
      </c>
      <c r="E176" s="14">
        <v>4.263665594855305</v>
      </c>
      <c r="F176" s="15">
        <v>8.394533762057877</v>
      </c>
      <c r="G176" s="15">
        <v>1.605144694533762</v>
      </c>
      <c r="H176" s="19" t="s">
        <v>399</v>
      </c>
      <c r="I176" s="16">
        <v>0.397786034396905</v>
      </c>
      <c r="J176" s="17">
        <v>0.43536063569682154</v>
      </c>
    </row>
    <row r="177" spans="1:10" s="3" customFormat="1" ht="15">
      <c r="A177" s="11" t="s">
        <v>272</v>
      </c>
      <c r="B177" s="12" t="s">
        <v>139</v>
      </c>
      <c r="C177" s="13">
        <v>3072</v>
      </c>
      <c r="D177" s="56">
        <v>0.3388671875</v>
      </c>
      <c r="E177" s="14">
        <v>6.0478515625</v>
      </c>
      <c r="F177" s="15">
        <v>9.708984375</v>
      </c>
      <c r="G177" s="15">
        <v>0.17252604166666666</v>
      </c>
      <c r="H177" s="19">
        <v>1.19</v>
      </c>
      <c r="I177" s="16">
        <v>0.5604506135586401</v>
      </c>
      <c r="J177" s="17">
        <v>0.43964285714285717</v>
      </c>
    </row>
    <row r="178" spans="1:10" s="3" customFormat="1" ht="30">
      <c r="A178" s="11" t="s">
        <v>273</v>
      </c>
      <c r="B178" s="12" t="s">
        <v>98</v>
      </c>
      <c r="C178" s="13">
        <v>3025</v>
      </c>
      <c r="D178" s="56">
        <v>0.34049586776859503</v>
      </c>
      <c r="E178" s="14">
        <v>0.6942148760330579</v>
      </c>
      <c r="F178" s="15">
        <v>1.1325619834710743</v>
      </c>
      <c r="G178" s="15">
        <v>0.03305785123966942</v>
      </c>
      <c r="H178" s="19" t="s">
        <v>359</v>
      </c>
      <c r="I178" s="16">
        <v>0.5011675423234092</v>
      </c>
      <c r="J178" s="17">
        <v>0.660377358490566</v>
      </c>
    </row>
    <row r="179" spans="1:10" s="3" customFormat="1" ht="15">
      <c r="A179" s="11" t="s">
        <v>274</v>
      </c>
      <c r="B179" s="12" t="s">
        <v>275</v>
      </c>
      <c r="C179" s="13">
        <v>3018</v>
      </c>
      <c r="D179" s="56">
        <v>0.24254473161033796</v>
      </c>
      <c r="E179" s="14">
        <v>1.8588469184890657</v>
      </c>
      <c r="F179" s="15">
        <v>6.487740225314778</v>
      </c>
      <c r="G179" s="15">
        <v>0.25347912524850896</v>
      </c>
      <c r="H179" s="19" t="s">
        <v>416</v>
      </c>
      <c r="I179" s="16">
        <v>0.3427477017364658</v>
      </c>
      <c r="J179" s="17">
        <v>0.9402061855670103</v>
      </c>
    </row>
    <row r="180" spans="1:10" s="3" customFormat="1" ht="15">
      <c r="A180" s="11" t="s">
        <v>276</v>
      </c>
      <c r="B180" s="12" t="s">
        <v>209</v>
      </c>
      <c r="C180" s="13">
        <v>2863</v>
      </c>
      <c r="D180" s="56">
        <v>0.30038421236465246</v>
      </c>
      <c r="E180" s="14">
        <v>3.489346838980091</v>
      </c>
      <c r="F180" s="15">
        <v>9.617534055186868</v>
      </c>
      <c r="G180" s="15">
        <v>1.3342647572476423</v>
      </c>
      <c r="H180" s="19" t="s">
        <v>382</v>
      </c>
      <c r="I180" s="16">
        <v>0.4727074632286181</v>
      </c>
      <c r="J180" s="17">
        <v>0.7712933753943217</v>
      </c>
    </row>
    <row r="181" spans="1:10" s="3" customFormat="1" ht="15">
      <c r="A181" s="11" t="s">
        <v>269</v>
      </c>
      <c r="B181" s="12" t="s">
        <v>126</v>
      </c>
      <c r="C181" s="13">
        <v>2861</v>
      </c>
      <c r="D181" s="56">
        <v>0.8504019573575673</v>
      </c>
      <c r="E181" s="14">
        <v>4.089479203075848</v>
      </c>
      <c r="F181" s="15">
        <v>14.35791681230339</v>
      </c>
      <c r="G181" s="15">
        <v>0.2509612023767913</v>
      </c>
      <c r="H181" s="19" t="s">
        <v>359</v>
      </c>
      <c r="I181" s="16">
        <v>0.5927990651930474</v>
      </c>
      <c r="J181" s="17">
        <v>0.631439393939394</v>
      </c>
    </row>
    <row r="182" spans="1:10" s="3" customFormat="1" ht="15">
      <c r="A182" s="11" t="s">
        <v>271</v>
      </c>
      <c r="B182" s="12" t="s">
        <v>11</v>
      </c>
      <c r="C182" s="13">
        <v>2859</v>
      </c>
      <c r="D182" s="56">
        <v>0.24204267226302903</v>
      </c>
      <c r="E182" s="14">
        <v>3.9846100034977265</v>
      </c>
      <c r="F182" s="15">
        <v>4.336481287163344</v>
      </c>
      <c r="G182" s="15">
        <v>0.08744316194473592</v>
      </c>
      <c r="H182" s="19" t="s">
        <v>361</v>
      </c>
      <c r="I182" s="16">
        <v>0.452250362961768</v>
      </c>
      <c r="J182" s="17">
        <v>0.31746031746031744</v>
      </c>
    </row>
    <row r="183" spans="1:10" s="3" customFormat="1" ht="15">
      <c r="A183" s="11" t="s">
        <v>270</v>
      </c>
      <c r="B183" s="12" t="s">
        <v>126</v>
      </c>
      <c r="C183" s="13">
        <v>2771</v>
      </c>
      <c r="D183" s="56">
        <v>0.4507398051245038</v>
      </c>
      <c r="E183" s="14">
        <v>10.727896066402021</v>
      </c>
      <c r="F183" s="15">
        <v>11.586070010826417</v>
      </c>
      <c r="G183" s="15">
        <v>0.8029592204980152</v>
      </c>
      <c r="H183" s="19" t="s">
        <v>393</v>
      </c>
      <c r="I183" s="16">
        <v>0.316959975081763</v>
      </c>
      <c r="J183" s="17">
        <v>0.8425861830264433</v>
      </c>
    </row>
    <row r="184" spans="1:10" s="3" customFormat="1" ht="15">
      <c r="A184" s="11" t="s">
        <v>285</v>
      </c>
      <c r="B184" s="12" t="s">
        <v>164</v>
      </c>
      <c r="C184" s="13">
        <v>2737</v>
      </c>
      <c r="D184" s="56">
        <v>0.16624040920716113</v>
      </c>
      <c r="E184" s="14">
        <v>1.7858969674826453</v>
      </c>
      <c r="F184" s="15">
        <v>5.627329192546584</v>
      </c>
      <c r="G184" s="15">
        <v>0.4749725977347461</v>
      </c>
      <c r="H184" s="19" t="s">
        <v>359</v>
      </c>
      <c r="I184" s="16">
        <v>0.4867549668874172</v>
      </c>
      <c r="J184" s="17">
        <v>0.48237476808905383</v>
      </c>
    </row>
    <row r="185" spans="1:10" s="3" customFormat="1" ht="15">
      <c r="A185" s="11" t="s">
        <v>277</v>
      </c>
      <c r="B185" s="12" t="s">
        <v>152</v>
      </c>
      <c r="C185" s="13">
        <v>2635</v>
      </c>
      <c r="D185" s="56">
        <v>0.31081593927893736</v>
      </c>
      <c r="E185" s="14">
        <v>7.189753320683112</v>
      </c>
      <c r="F185" s="15">
        <v>9.08235294117647</v>
      </c>
      <c r="G185" s="15">
        <v>0.08842504743833017</v>
      </c>
      <c r="H185" s="19">
        <v>3.59</v>
      </c>
      <c r="I185" s="16">
        <v>0.38166471669730906</v>
      </c>
      <c r="J185" s="17">
        <v>0.4358974358974359</v>
      </c>
    </row>
    <row r="186" spans="1:10" s="3" customFormat="1" ht="15">
      <c r="A186" s="11" t="s">
        <v>278</v>
      </c>
      <c r="B186" s="12" t="s">
        <v>226</v>
      </c>
      <c r="C186" s="13">
        <v>2353</v>
      </c>
      <c r="D186" s="56">
        <v>0.18827029324266895</v>
      </c>
      <c r="E186" s="14">
        <v>1.701657458563536</v>
      </c>
      <c r="F186" s="15">
        <v>2.6719082022949427</v>
      </c>
      <c r="G186" s="15">
        <v>0.03357416064598385</v>
      </c>
      <c r="H186" s="19">
        <v>5.93</v>
      </c>
      <c r="I186" s="16">
        <v>0.30936853825353905</v>
      </c>
      <c r="J186" s="17">
        <v>0.5194805194805194</v>
      </c>
    </row>
    <row r="187" spans="1:10" s="3" customFormat="1" ht="30">
      <c r="A187" s="11" t="s">
        <v>281</v>
      </c>
      <c r="B187" s="12" t="s">
        <v>282</v>
      </c>
      <c r="C187" s="13">
        <v>2349</v>
      </c>
      <c r="D187" s="56">
        <v>0.8561089825457642</v>
      </c>
      <c r="E187" s="14">
        <v>13.707960834397616</v>
      </c>
      <c r="F187" s="15">
        <v>7.781609195402299</v>
      </c>
      <c r="G187" s="15">
        <v>0.848446147296722</v>
      </c>
      <c r="H187" s="19" t="s">
        <v>359</v>
      </c>
      <c r="I187" s="16">
        <v>0.16549045352590405</v>
      </c>
      <c r="J187" s="17">
        <v>0.3837307152875175</v>
      </c>
    </row>
    <row r="188" spans="1:10" s="3" customFormat="1" ht="15">
      <c r="A188" s="11" t="s">
        <v>284</v>
      </c>
      <c r="B188" s="12" t="s">
        <v>53</v>
      </c>
      <c r="C188" s="13">
        <v>2341</v>
      </c>
      <c r="D188" s="56">
        <v>0.18539085860743273</v>
      </c>
      <c r="E188" s="14">
        <v>6.05595899188381</v>
      </c>
      <c r="F188" s="15">
        <v>4.3306279367791545</v>
      </c>
      <c r="G188" s="15">
        <v>0.7689021785561726</v>
      </c>
      <c r="H188" s="19">
        <v>2.66</v>
      </c>
      <c r="I188" s="16">
        <v>0.467251923456303</v>
      </c>
      <c r="J188" s="17">
        <v>0.8799435028248588</v>
      </c>
    </row>
    <row r="189" spans="1:10" s="3" customFormat="1" ht="15">
      <c r="A189" s="11" t="s">
        <v>279</v>
      </c>
      <c r="B189" s="12" t="s">
        <v>73</v>
      </c>
      <c r="C189" s="13">
        <v>2304</v>
      </c>
      <c r="D189" s="56">
        <v>0.2938368055555556</v>
      </c>
      <c r="E189" s="14">
        <v>3.4895833333333335</v>
      </c>
      <c r="F189" s="15">
        <v>8.89626736111111</v>
      </c>
      <c r="G189" s="15">
        <v>0.028211805555555556</v>
      </c>
      <c r="H189" s="19" t="s">
        <v>359</v>
      </c>
      <c r="I189" s="16">
        <v>0.4560179538469044</v>
      </c>
      <c r="J189" s="17">
        <v>0.42114877207225493</v>
      </c>
    </row>
    <row r="190" spans="1:10" s="3" customFormat="1" ht="15">
      <c r="A190" s="11" t="s">
        <v>292</v>
      </c>
      <c r="B190" s="12" t="s">
        <v>116</v>
      </c>
      <c r="C190" s="13">
        <v>2260</v>
      </c>
      <c r="D190" s="56">
        <v>0.1584070796460177</v>
      </c>
      <c r="E190" s="14">
        <v>1.9097345132743362</v>
      </c>
      <c r="F190" s="15">
        <v>6.308407079646018</v>
      </c>
      <c r="G190" s="15">
        <v>0.23008849557522124</v>
      </c>
      <c r="H190" s="19" t="s">
        <v>394</v>
      </c>
      <c r="I190" s="16">
        <v>0.36164691028968227</v>
      </c>
      <c r="J190" s="17">
        <v>0.2625482625482625</v>
      </c>
    </row>
    <row r="191" spans="1:10" s="3" customFormat="1" ht="15">
      <c r="A191" s="11" t="s">
        <v>283</v>
      </c>
      <c r="B191" s="12" t="s">
        <v>58</v>
      </c>
      <c r="C191" s="13">
        <v>2184</v>
      </c>
      <c r="D191" s="56">
        <v>0.0924908424908425</v>
      </c>
      <c r="E191" s="14">
        <v>0.7783882783882784</v>
      </c>
      <c r="F191" s="15">
        <v>0.6694139194139194</v>
      </c>
      <c r="G191" s="15">
        <v>0.014652014652014652</v>
      </c>
      <c r="H191" s="19">
        <v>11.7</v>
      </c>
      <c r="I191" s="16">
        <v>0.2872777017783858</v>
      </c>
      <c r="J191" s="17">
        <v>0.1724137931034483</v>
      </c>
    </row>
    <row r="192" spans="1:10" s="3" customFormat="1" ht="15">
      <c r="A192" s="11" t="s">
        <v>280</v>
      </c>
      <c r="B192" s="12" t="s">
        <v>135</v>
      </c>
      <c r="C192" s="13">
        <v>2164</v>
      </c>
      <c r="D192" s="56">
        <v>0.2245841035120148</v>
      </c>
      <c r="E192" s="14">
        <v>2.906654343807763</v>
      </c>
      <c r="F192" s="15">
        <v>2.5854898336414047</v>
      </c>
      <c r="G192" s="15">
        <v>0.09242144177449169</v>
      </c>
      <c r="H192" s="19" t="s">
        <v>386</v>
      </c>
      <c r="I192" s="16">
        <v>0.2827524575513852</v>
      </c>
      <c r="J192" s="17">
        <v>0.8090753424657534</v>
      </c>
    </row>
    <row r="193" spans="1:10" s="3" customFormat="1" ht="15">
      <c r="A193" s="11" t="s">
        <v>287</v>
      </c>
      <c r="B193" s="12" t="s">
        <v>58</v>
      </c>
      <c r="C193" s="13">
        <v>2140</v>
      </c>
      <c r="D193" s="56">
        <v>0.21682242990654205</v>
      </c>
      <c r="E193" s="14">
        <v>2.2677570093457944</v>
      </c>
      <c r="F193" s="15">
        <v>3.9219626168224297</v>
      </c>
      <c r="G193" s="15">
        <v>0.07009345794392523</v>
      </c>
      <c r="H193" s="19">
        <v>1.26</v>
      </c>
      <c r="I193" s="16">
        <v>0.3486238532110092</v>
      </c>
      <c r="J193" s="17">
        <v>0.9033232628398792</v>
      </c>
    </row>
    <row r="194" spans="1:10" s="3" customFormat="1" ht="15">
      <c r="A194" s="11" t="s">
        <v>290</v>
      </c>
      <c r="B194" s="12" t="s">
        <v>116</v>
      </c>
      <c r="C194" s="13">
        <v>2041</v>
      </c>
      <c r="D194" s="56">
        <v>0.20088192062714355</v>
      </c>
      <c r="E194" s="14">
        <v>1.8623223909848114</v>
      </c>
      <c r="F194" s="15">
        <v>5.633512983831455</v>
      </c>
      <c r="G194" s="15">
        <v>0.20382165605095542</v>
      </c>
      <c r="H194" s="19" t="s">
        <v>381</v>
      </c>
      <c r="I194" s="16">
        <v>0.5329622543050966</v>
      </c>
      <c r="J194" s="17">
        <v>0.5029940119760479</v>
      </c>
    </row>
    <row r="195" spans="1:10" s="3" customFormat="1" ht="15">
      <c r="A195" s="11" t="s">
        <v>326</v>
      </c>
      <c r="B195" s="12" t="s">
        <v>224</v>
      </c>
      <c r="C195" s="13">
        <v>2035</v>
      </c>
      <c r="D195" s="56">
        <v>0.09680589680589681</v>
      </c>
      <c r="E195" s="14">
        <v>0.9395577395577396</v>
      </c>
      <c r="F195" s="15">
        <v>1.655036855036855</v>
      </c>
      <c r="G195" s="15">
        <v>0.004914004914004914</v>
      </c>
      <c r="H195" s="19" t="s">
        <v>401</v>
      </c>
      <c r="I195" s="16">
        <v>0.30700712589073637</v>
      </c>
      <c r="J195" s="17">
        <v>0.35207823960880197</v>
      </c>
    </row>
    <row r="196" spans="1:10" s="3" customFormat="1" ht="15">
      <c r="A196" s="11" t="s">
        <v>289</v>
      </c>
      <c r="B196" s="12" t="s">
        <v>193</v>
      </c>
      <c r="C196" s="13">
        <v>1987</v>
      </c>
      <c r="D196" s="56">
        <v>0.5671867136386513</v>
      </c>
      <c r="E196" s="14">
        <v>3.019627579265224</v>
      </c>
      <c r="F196" s="15">
        <v>6.613990941117263</v>
      </c>
      <c r="G196" s="15">
        <v>0.03925515853044791</v>
      </c>
      <c r="H196" s="19" t="s">
        <v>388</v>
      </c>
      <c r="I196" s="16">
        <v>0.23063460660477858</v>
      </c>
      <c r="J196" s="17">
        <v>0.3592156862745098</v>
      </c>
    </row>
    <row r="197" spans="1:10" s="3" customFormat="1" ht="15">
      <c r="A197" s="11" t="s">
        <v>286</v>
      </c>
      <c r="B197" s="12" t="s">
        <v>148</v>
      </c>
      <c r="C197" s="13">
        <v>1983</v>
      </c>
      <c r="D197" s="56">
        <v>0.49067070095814425</v>
      </c>
      <c r="E197" s="14">
        <v>1.4422592032274333</v>
      </c>
      <c r="F197" s="15">
        <v>3.94452849218356</v>
      </c>
      <c r="G197" s="15">
        <v>0.0035300050428643467</v>
      </c>
      <c r="H197" s="19" t="s">
        <v>359</v>
      </c>
      <c r="I197" s="16">
        <v>0.29417028892866276</v>
      </c>
      <c r="J197" s="17">
        <v>0.9276315789473685</v>
      </c>
    </row>
    <row r="198" spans="1:10" s="3" customFormat="1" ht="30">
      <c r="A198" s="11" t="s">
        <v>291</v>
      </c>
      <c r="B198" s="12" t="s">
        <v>148</v>
      </c>
      <c r="C198" s="13">
        <v>1959</v>
      </c>
      <c r="D198" s="56">
        <v>0.31546707503828486</v>
      </c>
      <c r="E198" s="14">
        <v>2.899438489025013</v>
      </c>
      <c r="F198" s="15">
        <v>7.906584992343032</v>
      </c>
      <c r="G198" s="15">
        <v>0.24093925472179684</v>
      </c>
      <c r="H198" s="19">
        <v>2.38</v>
      </c>
      <c r="I198" s="16">
        <v>0.19220091677965007</v>
      </c>
      <c r="J198" s="17">
        <v>0.9504021447721179</v>
      </c>
    </row>
    <row r="199" spans="1:10" s="3" customFormat="1" ht="15">
      <c r="A199" s="11" t="s">
        <v>293</v>
      </c>
      <c r="B199" s="12" t="s">
        <v>87</v>
      </c>
      <c r="C199" s="13">
        <v>1925</v>
      </c>
      <c r="D199" s="56">
        <v>0.8197402597402598</v>
      </c>
      <c r="E199" s="14">
        <v>3.0966233766233766</v>
      </c>
      <c r="F199" s="15">
        <v>7.008831168831168</v>
      </c>
      <c r="G199" s="15"/>
      <c r="H199" s="19" t="s">
        <v>420</v>
      </c>
      <c r="I199" s="16">
        <v>0.5285354284020161</v>
      </c>
      <c r="J199" s="17">
        <v>0.550185873605948</v>
      </c>
    </row>
    <row r="200" spans="1:10" s="3" customFormat="1" ht="15">
      <c r="A200" s="11" t="s">
        <v>288</v>
      </c>
      <c r="B200" s="12" t="s">
        <v>202</v>
      </c>
      <c r="C200" s="13">
        <v>1906</v>
      </c>
      <c r="D200" s="56">
        <v>0.33630640083945434</v>
      </c>
      <c r="E200" s="14">
        <v>1.8363064008394543</v>
      </c>
      <c r="F200" s="15">
        <v>4.295907660020986</v>
      </c>
      <c r="G200" s="15">
        <v>0.02098635886673662</v>
      </c>
      <c r="H200" s="19">
        <v>7.54</v>
      </c>
      <c r="I200" s="16">
        <v>0.4419882755251588</v>
      </c>
      <c r="J200" s="17">
        <v>0.11560693641618497</v>
      </c>
    </row>
    <row r="201" spans="1:10" s="3" customFormat="1" ht="15">
      <c r="A201" s="11" t="s">
        <v>296</v>
      </c>
      <c r="B201" s="12" t="s">
        <v>104</v>
      </c>
      <c r="C201" s="13">
        <v>1841</v>
      </c>
      <c r="D201" s="56">
        <v>0.1819663226507333</v>
      </c>
      <c r="E201" s="14">
        <v>1.518739815317762</v>
      </c>
      <c r="F201" s="15">
        <v>6.619771863117871</v>
      </c>
      <c r="G201" s="15">
        <v>0.21944595328625746</v>
      </c>
      <c r="H201" s="19">
        <v>3.13</v>
      </c>
      <c r="I201" s="16">
        <v>0.6338721588577992</v>
      </c>
      <c r="J201" s="17">
        <v>0.5484154929577465</v>
      </c>
    </row>
    <row r="202" spans="1:10" s="3" customFormat="1" ht="15">
      <c r="A202" s="11" t="s">
        <v>294</v>
      </c>
      <c r="B202" s="12" t="s">
        <v>91</v>
      </c>
      <c r="C202" s="13">
        <v>1836</v>
      </c>
      <c r="D202" s="56">
        <v>0.1830065359477124</v>
      </c>
      <c r="E202" s="14">
        <v>1.9074074074074074</v>
      </c>
      <c r="F202" s="15">
        <v>3.2565359477124183</v>
      </c>
      <c r="G202" s="15">
        <v>0.14324618736383443</v>
      </c>
      <c r="H202" s="19">
        <v>2.41</v>
      </c>
      <c r="I202" s="16">
        <v>0.2406756982773039</v>
      </c>
      <c r="J202" s="17">
        <v>0.6026490066225165</v>
      </c>
    </row>
    <row r="203" spans="1:10" s="3" customFormat="1" ht="15">
      <c r="A203" s="11" t="s">
        <v>297</v>
      </c>
      <c r="B203" s="12" t="s">
        <v>69</v>
      </c>
      <c r="C203" s="13">
        <v>1825</v>
      </c>
      <c r="D203" s="56">
        <v>0.37534246575342467</v>
      </c>
      <c r="E203" s="14">
        <v>1.5342465753424657</v>
      </c>
      <c r="F203" s="15">
        <v>4.603287671232876</v>
      </c>
      <c r="G203" s="15">
        <v>0.28383561643835614</v>
      </c>
      <c r="H203" s="19" t="s">
        <v>391</v>
      </c>
      <c r="I203" s="16">
        <v>0.6356386144506606</v>
      </c>
      <c r="J203" s="17">
        <v>0.6750902527075813</v>
      </c>
    </row>
    <row r="204" spans="1:10" s="3" customFormat="1" ht="15">
      <c r="A204" s="11" t="s">
        <v>295</v>
      </c>
      <c r="B204" s="12" t="s">
        <v>104</v>
      </c>
      <c r="C204" s="13">
        <v>1765</v>
      </c>
      <c r="D204" s="56">
        <v>0.6577903682719547</v>
      </c>
      <c r="E204" s="14">
        <v>8.838526912181303</v>
      </c>
      <c r="F204" s="15">
        <v>8.952974504249292</v>
      </c>
      <c r="G204" s="15">
        <v>0.11784702549575071</v>
      </c>
      <c r="H204" s="19" t="s">
        <v>359</v>
      </c>
      <c r="I204" s="16">
        <v>0.5420832805973927</v>
      </c>
      <c r="J204" s="17">
        <v>0.036511156186612576</v>
      </c>
    </row>
    <row r="205" spans="1:10" s="3" customFormat="1" ht="15">
      <c r="A205" s="11" t="s">
        <v>300</v>
      </c>
      <c r="B205" s="12" t="s">
        <v>116</v>
      </c>
      <c r="C205" s="13">
        <v>1762</v>
      </c>
      <c r="D205" s="56">
        <v>0.18331441543700341</v>
      </c>
      <c r="E205" s="14">
        <v>5.63677639046538</v>
      </c>
      <c r="F205" s="15">
        <v>7.5703745743473325</v>
      </c>
      <c r="G205" s="15">
        <v>0.7377979568671964</v>
      </c>
      <c r="H205" s="19">
        <v>9.9</v>
      </c>
      <c r="I205" s="16">
        <v>0.5630107204438114</v>
      </c>
      <c r="J205" s="17">
        <v>0.9686706181202371</v>
      </c>
    </row>
    <row r="206" spans="1:10" s="3" customFormat="1" ht="15">
      <c r="A206" s="11" t="s">
        <v>298</v>
      </c>
      <c r="B206" s="12" t="s">
        <v>91</v>
      </c>
      <c r="C206" s="13">
        <v>1692</v>
      </c>
      <c r="D206" s="56">
        <v>0.859338061465721</v>
      </c>
      <c r="E206" s="14">
        <v>3.294917257683215</v>
      </c>
      <c r="F206" s="15">
        <v>10.647163120567376</v>
      </c>
      <c r="G206" s="15">
        <v>0.20390070921985815</v>
      </c>
      <c r="H206" s="19">
        <v>1.43</v>
      </c>
      <c r="I206" s="16">
        <v>0.5307799056341937</v>
      </c>
      <c r="J206" s="17">
        <v>0.6246913580246913</v>
      </c>
    </row>
    <row r="207" spans="1:10" s="3" customFormat="1" ht="15">
      <c r="A207" s="11" t="s">
        <v>307</v>
      </c>
      <c r="B207" s="12" t="s">
        <v>150</v>
      </c>
      <c r="C207" s="13">
        <v>1619</v>
      </c>
      <c r="D207" s="56">
        <v>0.7239036442248301</v>
      </c>
      <c r="E207" s="14">
        <v>0.8925262507720816</v>
      </c>
      <c r="F207" s="15">
        <v>1.2044471896232243</v>
      </c>
      <c r="G207" s="15">
        <v>0.03891290920321186</v>
      </c>
      <c r="H207" s="19" t="s">
        <v>359</v>
      </c>
      <c r="I207" s="16">
        <v>0.19384615384615383</v>
      </c>
      <c r="J207" s="17">
        <v>0.2668977469670711</v>
      </c>
    </row>
    <row r="208" spans="1:10" s="3" customFormat="1" ht="15">
      <c r="A208" s="11" t="s">
        <v>301</v>
      </c>
      <c r="B208" s="12" t="s">
        <v>104</v>
      </c>
      <c r="C208" s="13">
        <v>1617</v>
      </c>
      <c r="D208" s="56">
        <v>0.23623995052566482</v>
      </c>
      <c r="E208" s="14">
        <v>4.611626468769326</v>
      </c>
      <c r="F208" s="15">
        <v>5.189857761286333</v>
      </c>
      <c r="G208" s="15">
        <v>0.18552875695732837</v>
      </c>
      <c r="H208" s="19">
        <v>1.62</v>
      </c>
      <c r="I208" s="16">
        <v>0.44101525262154434</v>
      </c>
      <c r="J208" s="17">
        <v>0.6831550802139037</v>
      </c>
    </row>
    <row r="209" spans="1:10" s="3" customFormat="1" ht="15">
      <c r="A209" s="11" t="s">
        <v>321</v>
      </c>
      <c r="B209" s="12" t="s">
        <v>282</v>
      </c>
      <c r="C209" s="13">
        <v>1617</v>
      </c>
      <c r="D209" s="56">
        <v>0.6846011131725418</v>
      </c>
      <c r="E209" s="14">
        <v>3.8589981447124306</v>
      </c>
      <c r="F209" s="15">
        <v>3.33147804576376</v>
      </c>
      <c r="G209" s="15">
        <v>0.8682745825602969</v>
      </c>
      <c r="H209" s="19">
        <v>2.23</v>
      </c>
      <c r="I209" s="16">
        <v>0.24707629478373863</v>
      </c>
      <c r="J209" s="17">
        <v>0.7736486486486487</v>
      </c>
    </row>
    <row r="210" spans="1:10" s="3" customFormat="1" ht="15">
      <c r="A210" s="11" t="s">
        <v>303</v>
      </c>
      <c r="B210" s="12" t="s">
        <v>67</v>
      </c>
      <c r="C210" s="13">
        <v>1609</v>
      </c>
      <c r="D210" s="56">
        <v>0.27967681789931637</v>
      </c>
      <c r="E210" s="14">
        <v>2.9316345556246115</v>
      </c>
      <c r="F210" s="15">
        <v>5.84213797389683</v>
      </c>
      <c r="G210" s="15">
        <v>1.155997513983841</v>
      </c>
      <c r="H210" s="19" t="s">
        <v>410</v>
      </c>
      <c r="I210" s="16">
        <v>0.4676595744680851</v>
      </c>
      <c r="J210" s="17">
        <v>0.8106936416184971</v>
      </c>
    </row>
    <row r="211" spans="1:10" s="3" customFormat="1" ht="30">
      <c r="A211" s="11" t="s">
        <v>304</v>
      </c>
      <c r="B211" s="12" t="s">
        <v>193</v>
      </c>
      <c r="C211" s="13">
        <v>1554</v>
      </c>
      <c r="D211" s="56">
        <v>0.3088803088803089</v>
      </c>
      <c r="E211" s="14">
        <v>2.700772200772201</v>
      </c>
      <c r="F211" s="15">
        <v>9.9009009009009</v>
      </c>
      <c r="G211" s="15">
        <v>0.6280566280566281</v>
      </c>
      <c r="H211" s="19">
        <v>2.49</v>
      </c>
      <c r="I211" s="16">
        <v>0.46808787209151176</v>
      </c>
      <c r="J211" s="17">
        <v>0.2825333993072736</v>
      </c>
    </row>
    <row r="212" spans="1:10" s="3" customFormat="1" ht="15">
      <c r="A212" s="11" t="s">
        <v>306</v>
      </c>
      <c r="B212" s="12" t="s">
        <v>254</v>
      </c>
      <c r="C212" s="13">
        <v>1551</v>
      </c>
      <c r="D212" s="56">
        <v>0.5796260477111541</v>
      </c>
      <c r="E212" s="14">
        <v>10.629271437782077</v>
      </c>
      <c r="F212" s="15">
        <v>14.91618310767247</v>
      </c>
      <c r="G212" s="15">
        <v>0.6034816247582205</v>
      </c>
      <c r="H212" s="19">
        <v>3.62</v>
      </c>
      <c r="I212" s="16">
        <v>0.37428139183055975</v>
      </c>
      <c r="J212" s="17">
        <v>0.17994154183412495</v>
      </c>
    </row>
    <row r="213" spans="1:10" s="3" customFormat="1" ht="15">
      <c r="A213" s="11" t="s">
        <v>302</v>
      </c>
      <c r="B213" s="12" t="s">
        <v>178</v>
      </c>
      <c r="C213" s="13">
        <v>1542</v>
      </c>
      <c r="D213" s="56">
        <v>0.833981841763943</v>
      </c>
      <c r="E213" s="14">
        <v>0.6575875486381323</v>
      </c>
      <c r="F213" s="15">
        <v>1.3592736705577173</v>
      </c>
      <c r="G213" s="15">
        <v>0.10376134889753567</v>
      </c>
      <c r="H213" s="19" t="s">
        <v>359</v>
      </c>
      <c r="I213" s="16">
        <v>0.2514312977099237</v>
      </c>
      <c r="J213" s="17">
        <v>0.359504132231405</v>
      </c>
    </row>
    <row r="214" spans="1:10" s="3" customFormat="1" ht="15">
      <c r="A214" s="11" t="s">
        <v>308</v>
      </c>
      <c r="B214" s="12" t="s">
        <v>182</v>
      </c>
      <c r="C214" s="13">
        <v>1525</v>
      </c>
      <c r="D214" s="56">
        <v>0.3836065573770492</v>
      </c>
      <c r="E214" s="14">
        <v>5.980327868852459</v>
      </c>
      <c r="F214" s="15">
        <v>8.973770491803279</v>
      </c>
      <c r="G214" s="15">
        <v>0.028852459016393443</v>
      </c>
      <c r="H214" s="19">
        <v>1.2</v>
      </c>
      <c r="I214" s="16">
        <v>0.6528315674095725</v>
      </c>
      <c r="J214" s="17">
        <v>0.6713229252259655</v>
      </c>
    </row>
    <row r="215" spans="1:10" s="3" customFormat="1" ht="15">
      <c r="A215" s="11" t="s">
        <v>299</v>
      </c>
      <c r="B215" s="12" t="s">
        <v>91</v>
      </c>
      <c r="C215" s="13">
        <v>1516</v>
      </c>
      <c r="D215" s="56">
        <v>0.15303430079155672</v>
      </c>
      <c r="E215" s="14">
        <v>0.3779683377308707</v>
      </c>
      <c r="F215" s="15">
        <v>0.9703166226912929</v>
      </c>
      <c r="G215" s="15">
        <v>0</v>
      </c>
      <c r="H215" s="19" t="s">
        <v>359</v>
      </c>
      <c r="I215" s="16">
        <v>0.17539089055064583</v>
      </c>
      <c r="J215" s="17">
        <v>0.2909090909090909</v>
      </c>
    </row>
    <row r="216" spans="1:10" s="3" customFormat="1" ht="15">
      <c r="A216" s="11" t="s">
        <v>305</v>
      </c>
      <c r="B216" s="12" t="s">
        <v>254</v>
      </c>
      <c r="C216" s="13">
        <v>1504</v>
      </c>
      <c r="D216" s="56">
        <v>0.4321808510638298</v>
      </c>
      <c r="E216" s="14">
        <v>10.279920212765957</v>
      </c>
      <c r="F216" s="15">
        <v>11.908244680851064</v>
      </c>
      <c r="G216" s="15">
        <v>0.3916223404255319</v>
      </c>
      <c r="H216" s="19">
        <v>1.87</v>
      </c>
      <c r="I216" s="16">
        <v>0.6635399218313791</v>
      </c>
      <c r="J216" s="17">
        <v>0.5185754547783756</v>
      </c>
    </row>
    <row r="217" spans="1:10" s="3" customFormat="1" ht="15">
      <c r="A217" s="11" t="s">
        <v>310</v>
      </c>
      <c r="B217" s="12" t="s">
        <v>89</v>
      </c>
      <c r="C217" s="13">
        <v>1494</v>
      </c>
      <c r="D217" s="56">
        <v>0.23560910307898258</v>
      </c>
      <c r="E217" s="14">
        <v>1.7402945113788488</v>
      </c>
      <c r="F217" s="15">
        <v>4.420348058902276</v>
      </c>
      <c r="G217" s="15">
        <v>0.01673360107095047</v>
      </c>
      <c r="H217" s="19">
        <v>2.95</v>
      </c>
      <c r="I217" s="16">
        <v>0.34039975772259234</v>
      </c>
      <c r="J217" s="17">
        <v>0.647489539748954</v>
      </c>
    </row>
    <row r="218" spans="1:10" s="3" customFormat="1" ht="15">
      <c r="A218" s="11" t="s">
        <v>309</v>
      </c>
      <c r="B218" s="12" t="s">
        <v>73</v>
      </c>
      <c r="C218" s="13">
        <v>1405</v>
      </c>
      <c r="D218" s="56">
        <v>0.21423487544483985</v>
      </c>
      <c r="E218" s="14">
        <v>1.8704626334519574</v>
      </c>
      <c r="F218" s="15">
        <v>4.25338078291815</v>
      </c>
      <c r="G218" s="15">
        <v>0.18861209964412812</v>
      </c>
      <c r="H218" s="19">
        <v>1.94</v>
      </c>
      <c r="I218" s="16">
        <v>0.3910642570281124</v>
      </c>
      <c r="J218" s="17">
        <v>0.12482946793997271</v>
      </c>
    </row>
    <row r="219" spans="1:10" s="3" customFormat="1" ht="15">
      <c r="A219" s="11" t="s">
        <v>315</v>
      </c>
      <c r="B219" s="12" t="s">
        <v>209</v>
      </c>
      <c r="C219" s="13">
        <v>1387</v>
      </c>
      <c r="D219" s="56">
        <v>0.23720259552992068</v>
      </c>
      <c r="E219" s="14">
        <v>1.9365537130497477</v>
      </c>
      <c r="F219" s="15">
        <v>2.547945205479452</v>
      </c>
      <c r="G219" s="15">
        <v>0.032444124008651765</v>
      </c>
      <c r="H219" s="19">
        <v>5</v>
      </c>
      <c r="I219" s="16">
        <v>0.2507074136955291</v>
      </c>
      <c r="J219" s="17">
        <v>0.19230769230769232</v>
      </c>
    </row>
    <row r="220" spans="1:10" s="3" customFormat="1" ht="15">
      <c r="A220" s="11" t="s">
        <v>312</v>
      </c>
      <c r="B220" s="12" t="s">
        <v>220</v>
      </c>
      <c r="C220" s="13">
        <v>1385</v>
      </c>
      <c r="D220" s="56">
        <v>0.28447653429602887</v>
      </c>
      <c r="E220" s="14">
        <v>4.726353790613718</v>
      </c>
      <c r="F220" s="15">
        <v>3.308303249097473</v>
      </c>
      <c r="G220" s="15">
        <v>0.4750902527075812</v>
      </c>
      <c r="H220" s="19" t="s">
        <v>359</v>
      </c>
      <c r="I220" s="16">
        <v>0.24072457442164993</v>
      </c>
      <c r="J220" s="17">
        <v>0.7826771653543307</v>
      </c>
    </row>
    <row r="221" spans="1:10" s="3" customFormat="1" ht="15">
      <c r="A221" s="11" t="s">
        <v>311</v>
      </c>
      <c r="B221" s="12" t="s">
        <v>142</v>
      </c>
      <c r="C221" s="13">
        <v>1292</v>
      </c>
      <c r="D221" s="56">
        <v>0.23142414860681115</v>
      </c>
      <c r="E221" s="14">
        <v>2.0510835913312695</v>
      </c>
      <c r="F221" s="15">
        <v>7.7972136222910216</v>
      </c>
      <c r="G221" s="15">
        <v>0.4295665634674923</v>
      </c>
      <c r="H221" s="19">
        <v>1.57</v>
      </c>
      <c r="I221" s="16">
        <v>0.2307921381774866</v>
      </c>
      <c r="J221" s="17">
        <v>0.9005376344086021</v>
      </c>
    </row>
    <row r="222" spans="1:10" s="3" customFormat="1" ht="15">
      <c r="A222" s="11" t="s">
        <v>317</v>
      </c>
      <c r="B222" s="12" t="s">
        <v>202</v>
      </c>
      <c r="C222" s="13">
        <v>1270</v>
      </c>
      <c r="D222" s="56">
        <v>0.20078740157480315</v>
      </c>
      <c r="E222" s="14">
        <v>1.778740157480315</v>
      </c>
      <c r="F222" s="15">
        <v>4.151181102362205</v>
      </c>
      <c r="G222" s="15">
        <v>0.29606299212598425</v>
      </c>
      <c r="H222" s="19" t="s">
        <v>396</v>
      </c>
      <c r="I222" s="16">
        <v>0.33915022761760244</v>
      </c>
      <c r="J222" s="17">
        <v>0.4533333333333333</v>
      </c>
    </row>
    <row r="223" spans="1:10" s="3" customFormat="1" ht="15">
      <c r="A223" s="11" t="s">
        <v>313</v>
      </c>
      <c r="B223" s="12" t="s">
        <v>184</v>
      </c>
      <c r="C223" s="13">
        <v>1266</v>
      </c>
      <c r="D223" s="56">
        <v>0.6579778830963665</v>
      </c>
      <c r="E223" s="14">
        <v>8.858609794628752</v>
      </c>
      <c r="F223" s="15">
        <v>16.20300157977883</v>
      </c>
      <c r="G223" s="15">
        <v>0.016587677725118485</v>
      </c>
      <c r="H223" s="19">
        <v>1.51</v>
      </c>
      <c r="I223" s="16">
        <v>0.29863988690098964</v>
      </c>
      <c r="J223" s="17">
        <v>0.5836131631967764</v>
      </c>
    </row>
    <row r="224" spans="1:10" s="3" customFormat="1" ht="15">
      <c r="A224" s="11" t="s">
        <v>314</v>
      </c>
      <c r="B224" s="12" t="s">
        <v>139</v>
      </c>
      <c r="C224" s="13">
        <v>1259</v>
      </c>
      <c r="D224" s="56">
        <v>0.5011914217633042</v>
      </c>
      <c r="E224" s="14">
        <v>6.7434471803018265</v>
      </c>
      <c r="F224" s="15">
        <v>8.378077839555203</v>
      </c>
      <c r="G224" s="15">
        <v>1.3931691818903893</v>
      </c>
      <c r="H224" s="19">
        <v>3.95</v>
      </c>
      <c r="I224" s="16">
        <v>0.3544747819491847</v>
      </c>
      <c r="J224" s="17">
        <v>0.535031847133758</v>
      </c>
    </row>
    <row r="225" spans="1:10" s="3" customFormat="1" ht="15">
      <c r="A225" s="11" t="s">
        <v>316</v>
      </c>
      <c r="B225" s="12" t="s">
        <v>89</v>
      </c>
      <c r="C225" s="13">
        <v>1219</v>
      </c>
      <c r="D225" s="56">
        <v>0.2797374897456932</v>
      </c>
      <c r="E225" s="14">
        <v>5.246103363412633</v>
      </c>
      <c r="F225" s="15">
        <v>8.023789991796555</v>
      </c>
      <c r="G225" s="15">
        <v>0.1657095980311731</v>
      </c>
      <c r="H225" s="19">
        <v>1.31</v>
      </c>
      <c r="I225" s="16">
        <v>0.4724465801042838</v>
      </c>
      <c r="J225" s="17">
        <v>0.7254901960784313</v>
      </c>
    </row>
    <row r="226" spans="1:10" s="3" customFormat="1" ht="15">
      <c r="A226" s="11" t="s">
        <v>318</v>
      </c>
      <c r="B226" s="12" t="s">
        <v>319</v>
      </c>
      <c r="C226" s="13">
        <v>1192</v>
      </c>
      <c r="D226" s="56">
        <v>0.2575503355704698</v>
      </c>
      <c r="E226" s="14">
        <v>2.504194630872483</v>
      </c>
      <c r="F226" s="15">
        <v>7.281040268456376</v>
      </c>
      <c r="G226" s="15">
        <v>2.0134228187919465</v>
      </c>
      <c r="H226" s="19" t="s">
        <v>394</v>
      </c>
      <c r="I226" s="16">
        <v>0.35891231708722204</v>
      </c>
      <c r="J226" s="17">
        <v>0.47126436781609193</v>
      </c>
    </row>
    <row r="227" spans="1:10" s="3" customFormat="1" ht="15">
      <c r="A227" s="11" t="s">
        <v>320</v>
      </c>
      <c r="B227" s="12" t="s">
        <v>135</v>
      </c>
      <c r="C227" s="13">
        <v>1133</v>
      </c>
      <c r="D227" s="56">
        <v>0.15445719329214475</v>
      </c>
      <c r="E227" s="14">
        <v>1.0714916151809355</v>
      </c>
      <c r="F227" s="15">
        <v>2.208296557811121</v>
      </c>
      <c r="G227" s="15">
        <v>0.0529567519858782</v>
      </c>
      <c r="H227" s="19" t="s">
        <v>359</v>
      </c>
      <c r="I227" s="16">
        <v>0.34612310151878495</v>
      </c>
      <c r="J227" s="17">
        <v>0.026243093922651933</v>
      </c>
    </row>
    <row r="228" spans="1:10" s="3" customFormat="1" ht="15">
      <c r="A228" s="11" t="s">
        <v>322</v>
      </c>
      <c r="B228" s="12" t="s">
        <v>193</v>
      </c>
      <c r="C228" s="13">
        <v>1100</v>
      </c>
      <c r="D228" s="56">
        <v>0.99</v>
      </c>
      <c r="E228" s="14">
        <v>4.363636363636363</v>
      </c>
      <c r="F228" s="15">
        <v>3.609090909090909</v>
      </c>
      <c r="G228" s="15">
        <v>0.18181818181818182</v>
      </c>
      <c r="H228" s="19">
        <v>2.18</v>
      </c>
      <c r="I228" s="16">
        <v>0.8015113350125944</v>
      </c>
      <c r="J228" s="17">
        <v>0</v>
      </c>
    </row>
    <row r="229" spans="1:10" s="3" customFormat="1" ht="15">
      <c r="A229" s="11" t="s">
        <v>324</v>
      </c>
      <c r="B229" s="12" t="s">
        <v>254</v>
      </c>
      <c r="C229" s="13">
        <v>1085</v>
      </c>
      <c r="D229" s="56">
        <v>0.3695852534562212</v>
      </c>
      <c r="E229" s="14">
        <v>2.5622119815668203</v>
      </c>
      <c r="F229" s="15">
        <v>6.684792626728111</v>
      </c>
      <c r="G229" s="15">
        <v>0.18986175115207374</v>
      </c>
      <c r="H229" s="19">
        <v>1.12</v>
      </c>
      <c r="I229" s="16">
        <v>0.4287880876878533</v>
      </c>
      <c r="J229" s="17">
        <v>0.37044967880085655</v>
      </c>
    </row>
    <row r="230" spans="1:10" s="3" customFormat="1" ht="15">
      <c r="A230" s="11" t="s">
        <v>325</v>
      </c>
      <c r="B230" s="12" t="s">
        <v>42</v>
      </c>
      <c r="C230" s="13">
        <v>1000</v>
      </c>
      <c r="D230" s="56">
        <v>0.964</v>
      </c>
      <c r="E230" s="14">
        <v>5.095</v>
      </c>
      <c r="F230" s="15">
        <v>6.939</v>
      </c>
      <c r="G230" s="15">
        <v>0.26</v>
      </c>
      <c r="H230" s="19" t="s">
        <v>359</v>
      </c>
      <c r="I230" s="16">
        <v>0.845078541576596</v>
      </c>
      <c r="J230" s="17">
        <v>0.6582466567607727</v>
      </c>
    </row>
    <row r="231" spans="1:10" s="3" customFormat="1" ht="15">
      <c r="A231" s="11" t="s">
        <v>323</v>
      </c>
      <c r="B231" s="12" t="s">
        <v>184</v>
      </c>
      <c r="C231" s="13">
        <v>994</v>
      </c>
      <c r="D231" s="56">
        <v>1.5160965794768613</v>
      </c>
      <c r="E231" s="14">
        <v>3.319919517102616</v>
      </c>
      <c r="F231" s="15">
        <v>4.575452716297787</v>
      </c>
      <c r="G231" s="15">
        <v>0.028169014084507043</v>
      </c>
      <c r="H231" s="19">
        <v>3.26</v>
      </c>
      <c r="I231" s="16">
        <v>0.09058927000879508</v>
      </c>
      <c r="J231" s="17">
        <v>0.6615384615384615</v>
      </c>
    </row>
    <row r="232" spans="1:10" s="3" customFormat="1" ht="15">
      <c r="A232" s="11" t="s">
        <v>329</v>
      </c>
      <c r="B232" s="12" t="s">
        <v>124</v>
      </c>
      <c r="C232" s="13">
        <v>690</v>
      </c>
      <c r="D232" s="56">
        <v>1.1347826086956523</v>
      </c>
      <c r="E232" s="14">
        <v>10.779710144927536</v>
      </c>
      <c r="F232" s="15">
        <v>16.605797101449276</v>
      </c>
      <c r="G232" s="15">
        <v>2.898550724637681</v>
      </c>
      <c r="H232" s="19" t="s">
        <v>359</v>
      </c>
      <c r="I232" s="16">
        <v>0.08072962122534473</v>
      </c>
      <c r="J232" s="17">
        <v>0.049691267274331076</v>
      </c>
    </row>
    <row r="233" spans="1:10" s="3" customFormat="1" ht="15">
      <c r="A233" s="11" t="s">
        <v>327</v>
      </c>
      <c r="B233" s="12" t="s">
        <v>202</v>
      </c>
      <c r="C233" s="13">
        <v>688</v>
      </c>
      <c r="D233" s="56">
        <v>0.1686046511627907</v>
      </c>
      <c r="E233" s="14">
        <v>0.7296511627906976</v>
      </c>
      <c r="F233" s="15">
        <v>3.686046511627907</v>
      </c>
      <c r="G233" s="15">
        <v>0.0625</v>
      </c>
      <c r="H233" s="19">
        <v>2.79</v>
      </c>
      <c r="I233" s="16">
        <v>0.20859621451104102</v>
      </c>
      <c r="J233" s="17">
        <v>0.75</v>
      </c>
    </row>
    <row r="234" spans="1:10" s="3" customFormat="1" ht="15">
      <c r="A234" s="11" t="s">
        <v>328</v>
      </c>
      <c r="B234" s="12" t="s">
        <v>50</v>
      </c>
      <c r="C234" s="13">
        <v>679</v>
      </c>
      <c r="D234" s="56">
        <v>0.11045655375552282</v>
      </c>
      <c r="E234" s="14">
        <v>1.6524300441826214</v>
      </c>
      <c r="F234" s="15">
        <v>0.9779086892488954</v>
      </c>
      <c r="G234" s="15">
        <v>0.08100147275405008</v>
      </c>
      <c r="H234" s="19">
        <v>4.34</v>
      </c>
      <c r="I234" s="16">
        <v>0.34036144578313254</v>
      </c>
      <c r="J234" s="17">
        <v>0.3813131313131313</v>
      </c>
    </row>
    <row r="235" spans="1:10" s="3" customFormat="1" ht="15">
      <c r="A235" s="11" t="s">
        <v>330</v>
      </c>
      <c r="B235" s="12" t="s">
        <v>233</v>
      </c>
      <c r="C235" s="13">
        <v>645</v>
      </c>
      <c r="D235" s="56">
        <v>0.41550387596899224</v>
      </c>
      <c r="E235" s="14">
        <v>8.390697674418604</v>
      </c>
      <c r="F235" s="15">
        <v>12.255813953488373</v>
      </c>
      <c r="G235" s="15">
        <v>2.4806201550387597</v>
      </c>
      <c r="H235" s="19">
        <v>1.12</v>
      </c>
      <c r="I235" s="16">
        <v>0.3295382669196711</v>
      </c>
      <c r="J235" s="17">
        <v>0.3917220990391722</v>
      </c>
    </row>
    <row r="236" spans="1:10" s="3" customFormat="1" ht="15">
      <c r="A236" s="11" t="s">
        <v>332</v>
      </c>
      <c r="B236" s="12" t="s">
        <v>254</v>
      </c>
      <c r="C236" s="13">
        <v>562</v>
      </c>
      <c r="D236" s="56">
        <v>0.895017793594306</v>
      </c>
      <c r="E236" s="14">
        <v>1.8647686832740213</v>
      </c>
      <c r="F236" s="15">
        <v>2.0373665480427046</v>
      </c>
      <c r="G236" s="15">
        <v>0.11209964412811388</v>
      </c>
      <c r="H236" s="19" t="s">
        <v>411</v>
      </c>
      <c r="I236" s="16">
        <v>0.6008733624454149</v>
      </c>
      <c r="J236" s="17">
        <v>0.2636363636363636</v>
      </c>
    </row>
    <row r="237" spans="1:10" s="3" customFormat="1" ht="15">
      <c r="A237" s="11" t="s">
        <v>331</v>
      </c>
      <c r="B237" s="12" t="s">
        <v>91</v>
      </c>
      <c r="C237" s="13">
        <v>494</v>
      </c>
      <c r="D237" s="56">
        <v>0.5040485829959515</v>
      </c>
      <c r="E237" s="14">
        <v>1.6842105263157894</v>
      </c>
      <c r="F237" s="15">
        <v>2.0890688259109313</v>
      </c>
      <c r="G237" s="15">
        <v>0</v>
      </c>
      <c r="H237" s="19" t="s">
        <v>359</v>
      </c>
      <c r="I237" s="16">
        <v>0.11724806201550388</v>
      </c>
      <c r="J237" s="17"/>
    </row>
    <row r="238" spans="1:10" s="3" customFormat="1" ht="15">
      <c r="A238" s="11" t="s">
        <v>333</v>
      </c>
      <c r="B238" s="12" t="s">
        <v>254</v>
      </c>
      <c r="C238" s="13">
        <v>155</v>
      </c>
      <c r="D238" s="56">
        <v>0.2903225806451613</v>
      </c>
      <c r="E238" s="14">
        <v>2.393548387096774</v>
      </c>
      <c r="F238" s="15">
        <v>3.9419354838709677</v>
      </c>
      <c r="G238" s="15">
        <v>0.3225806451612903</v>
      </c>
      <c r="H238" s="19" t="s">
        <v>359</v>
      </c>
      <c r="I238" s="16">
        <v>0.32733224222585927</v>
      </c>
      <c r="J238" s="17">
        <v>0.10682492581602374</v>
      </c>
    </row>
    <row r="239" ht="12.75">
      <c r="B239" s="1"/>
    </row>
  </sheetData>
  <sheetProtection/>
  <printOptions horizontalCentered="1"/>
  <pageMargins left="0.41" right="0.41" top="0.75" bottom="0.75" header="0.3" footer="0.3"/>
  <pageSetup fitToHeight="0" fitToWidth="1" horizontalDpi="600" verticalDpi="600" orientation="landscape" scale="80" r:id="rId1"/>
  <headerFooter>
    <oddHeader>&amp;C2022 Indiana Public Library Statistics
Output Measures</oddHeader>
    <oddFooter>&amp;LIndiana State Library
Library Development Office&amp;CLast modified: 04/18/2023&amp;R&amp;P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140625" style="4" customWidth="1"/>
    <col min="2" max="2" width="14.00390625" style="4" customWidth="1"/>
    <col min="3" max="3" width="12.7109375" style="4" customWidth="1"/>
    <col min="4" max="4" width="13.7109375" style="5" customWidth="1"/>
    <col min="5" max="5" width="10.00390625" style="6" customWidth="1"/>
    <col min="6" max="6" width="11.00390625" style="6" customWidth="1"/>
    <col min="7" max="7" width="11.7109375" style="6" customWidth="1"/>
    <col min="8" max="8" width="15.140625" style="6" customWidth="1"/>
    <col min="9" max="9" width="11.8515625" style="5" customWidth="1"/>
    <col min="10" max="10" width="16.00390625" style="5" customWidth="1"/>
    <col min="11" max="16384" width="9.140625" style="4" customWidth="1"/>
  </cols>
  <sheetData>
    <row r="1" spans="1:10" ht="41.25" customHeight="1">
      <c r="A1" s="60" t="s">
        <v>428</v>
      </c>
      <c r="B1" s="60"/>
      <c r="C1" s="60"/>
      <c r="D1" s="27"/>
      <c r="E1" s="28"/>
      <c r="F1" s="28"/>
      <c r="G1" s="28"/>
      <c r="H1" s="28"/>
      <c r="I1" s="29"/>
      <c r="J1" s="29"/>
    </row>
    <row r="2" spans="1:10" s="53" customFormat="1" ht="120">
      <c r="A2" s="47"/>
      <c r="B2" s="48"/>
      <c r="C2" s="24" t="s">
        <v>427</v>
      </c>
      <c r="D2" s="49" t="s">
        <v>334</v>
      </c>
      <c r="E2" s="50" t="s">
        <v>335</v>
      </c>
      <c r="F2" s="50" t="s">
        <v>338</v>
      </c>
      <c r="G2" s="50" t="s">
        <v>336</v>
      </c>
      <c r="H2" s="25" t="s">
        <v>353</v>
      </c>
      <c r="I2" s="51" t="s">
        <v>337</v>
      </c>
      <c r="J2" s="25" t="s">
        <v>355</v>
      </c>
    </row>
    <row r="3" spans="1:10" ht="15">
      <c r="A3" s="30"/>
      <c r="B3" s="30"/>
      <c r="C3" s="30"/>
      <c r="D3" s="31"/>
      <c r="E3" s="32"/>
      <c r="F3" s="32"/>
      <c r="G3" s="32"/>
      <c r="H3" s="32"/>
      <c r="I3" s="31"/>
      <c r="J3" s="31"/>
    </row>
    <row r="4" spans="1:10" ht="15">
      <c r="A4" s="33"/>
      <c r="B4" s="34" t="s">
        <v>339</v>
      </c>
      <c r="C4" s="35">
        <v>6413465</v>
      </c>
      <c r="D4" s="31"/>
      <c r="E4" s="32"/>
      <c r="F4" s="32"/>
      <c r="G4" s="32"/>
      <c r="H4" s="32"/>
      <c r="I4" s="31"/>
      <c r="J4" s="31"/>
    </row>
    <row r="5" spans="1:10" ht="15">
      <c r="A5" s="33" t="s">
        <v>354</v>
      </c>
      <c r="B5" s="34" t="s">
        <v>340</v>
      </c>
      <c r="C5" s="35">
        <v>27291.340425531915</v>
      </c>
      <c r="D5" s="31">
        <f>AVERAGE('Table 12'!D3:D238)</f>
        <v>0.3777323168721751</v>
      </c>
      <c r="E5" s="36">
        <f>AVERAGE('Table 12'!E3:E238)</f>
        <v>3.5343691725683857</v>
      </c>
      <c r="F5" s="36">
        <f>AVERAGE('Table 12'!F3:F238)</f>
        <v>6.635917824959071</v>
      </c>
      <c r="G5" s="36">
        <f>AVERAGE('Table 12'!G3:G238)</f>
        <v>0.3678562271190688</v>
      </c>
      <c r="H5" s="36">
        <f>AVERAGE('Table 12'!H3:H238)</f>
        <v>2.4126605504587153</v>
      </c>
      <c r="I5" s="31">
        <f>AVERAGE('Table 12'!I3:I238)</f>
        <v>0.37769404659291383</v>
      </c>
      <c r="J5" s="31">
        <f>AVERAGE('Table 12'!J3:J238)</f>
        <v>0.5528408737569688</v>
      </c>
    </row>
    <row r="6" spans="1:10" ht="15">
      <c r="A6" s="37"/>
      <c r="B6" s="38" t="s">
        <v>341</v>
      </c>
      <c r="C6" s="39">
        <v>8810</v>
      </c>
      <c r="D6" s="40">
        <f>MEDIAN(('Table 12'!D3:D238))</f>
        <v>0.30896476195470723</v>
      </c>
      <c r="E6" s="41">
        <f>MEDIAN(('Table 12'!E3:E238))</f>
        <v>2.6946793486444505</v>
      </c>
      <c r="F6" s="41">
        <f>MEDIAN(('Table 12'!F3:F238))</f>
        <v>5.936872792000601</v>
      </c>
      <c r="G6" s="41">
        <f>MEDIAN(('Table 12'!G3:G238))</f>
        <v>0.22756594036697247</v>
      </c>
      <c r="H6" s="41">
        <f>MEDIAN(('Table 12'!H3:H238))</f>
        <v>1.67</v>
      </c>
      <c r="I6" s="40">
        <f>MEDIAN(('Table 12'!I3:I238))</f>
        <v>0.37436877035242944</v>
      </c>
      <c r="J6" s="40">
        <f>MEDIAN(('Table 12'!J3:J238))</f>
        <v>0.5627083197176656</v>
      </c>
    </row>
    <row r="7" spans="1:10" ht="15">
      <c r="A7" s="33" t="s">
        <v>342</v>
      </c>
      <c r="B7" s="33"/>
      <c r="C7" s="42"/>
      <c r="D7" s="31"/>
      <c r="E7" s="32"/>
      <c r="F7" s="32"/>
      <c r="G7" s="32"/>
      <c r="H7" s="32"/>
      <c r="I7" s="31"/>
      <c r="J7" s="31"/>
    </row>
    <row r="8" spans="1:10" ht="15">
      <c r="A8" s="33" t="s">
        <v>343</v>
      </c>
      <c r="B8" s="34" t="s">
        <v>344</v>
      </c>
      <c r="C8" s="35">
        <v>4340273</v>
      </c>
      <c r="D8" s="31"/>
      <c r="E8" s="32"/>
      <c r="F8" s="32"/>
      <c r="G8" s="32"/>
      <c r="H8" s="32"/>
      <c r="I8" s="31"/>
      <c r="J8" s="31"/>
    </row>
    <row r="9" spans="1:10" ht="15">
      <c r="A9" s="30"/>
      <c r="B9" s="34" t="s">
        <v>345</v>
      </c>
      <c r="C9" s="35">
        <v>124007.8</v>
      </c>
      <c r="D9" s="31">
        <f>AVERAGE('Table 12'!D3:D38)</f>
        <v>0.4154564484920076</v>
      </c>
      <c r="E9" s="36">
        <f>AVERAGE('Table 12'!E3:E38)</f>
        <v>2.477282566647291</v>
      </c>
      <c r="F9" s="36">
        <f>AVERAGE('Table 12'!F3:F38)</f>
        <v>7.323018867818847</v>
      </c>
      <c r="G9" s="36">
        <f>AVERAGE('Table 12'!G3:G38)</f>
        <v>0.3103895642871107</v>
      </c>
      <c r="H9" s="36">
        <f>AVERAGE('Table 12'!H3:H38)</f>
        <v>2.8418750000000004</v>
      </c>
      <c r="I9" s="31">
        <f>AVERAGE('Table 12'!I3:I38)</f>
        <v>0.3701043924010265</v>
      </c>
      <c r="J9" s="31">
        <f>AVERAGE('Table 12'!J3:J38)</f>
        <v>0.5977521993451129</v>
      </c>
    </row>
    <row r="10" spans="1:10" ht="15">
      <c r="A10" s="37" t="s">
        <v>429</v>
      </c>
      <c r="B10" s="38" t="s">
        <v>346</v>
      </c>
      <c r="C10" s="39">
        <v>77304</v>
      </c>
      <c r="D10" s="40">
        <f>MEDIAN('Table 12'!D3:D38)</f>
        <v>0.37069231827234433</v>
      </c>
      <c r="E10" s="41">
        <f>MEDIAN('Table 12'!E3:E38)</f>
        <v>2.342253224586837</v>
      </c>
      <c r="F10" s="41">
        <f>MEDIAN('Table 12'!F3:F38)</f>
        <v>7.468901107419104</v>
      </c>
      <c r="G10" s="41">
        <f>MEDIAN('Table 12'!G3:G38)</f>
        <v>0.2831723656010714</v>
      </c>
      <c r="H10" s="41">
        <f>MEDIAN('Table 12'!H3:H38)</f>
        <v>1.7</v>
      </c>
      <c r="I10" s="40">
        <f>MEDIAN('Table 12'!I3:I38)</f>
        <v>0.3748452128885209</v>
      </c>
      <c r="J10" s="40">
        <f>MEDIAN('Table 12'!J3:J38)</f>
        <v>0.5861956144147197</v>
      </c>
    </row>
    <row r="11" spans="1:10" ht="15">
      <c r="A11" s="33"/>
      <c r="B11" s="33"/>
      <c r="C11" s="42"/>
      <c r="D11" s="31"/>
      <c r="E11" s="36"/>
      <c r="F11" s="36"/>
      <c r="G11" s="36"/>
      <c r="H11" s="36"/>
      <c r="I11" s="31"/>
      <c r="J11" s="31"/>
    </row>
    <row r="12" spans="1:10" ht="15">
      <c r="A12" s="33" t="s">
        <v>347</v>
      </c>
      <c r="B12" s="34" t="s">
        <v>348</v>
      </c>
      <c r="C12" s="35">
        <v>1562130</v>
      </c>
      <c r="D12" s="31"/>
      <c r="E12" s="36"/>
      <c r="F12" s="36"/>
      <c r="G12" s="36"/>
      <c r="H12" s="36"/>
      <c r="I12" s="31"/>
      <c r="J12" s="31"/>
    </row>
    <row r="13" spans="1:10" ht="15">
      <c r="A13" s="35"/>
      <c r="B13" s="34" t="s">
        <v>349</v>
      </c>
      <c r="C13" s="35">
        <v>21696.25</v>
      </c>
      <c r="D13" s="31">
        <f>AVERAGE('Table 12'!D39:D110)</f>
        <v>0.3722649777206041</v>
      </c>
      <c r="E13" s="36">
        <f>AVERAGE('Table 12'!E39:E110)</f>
        <v>3.7980450792141554</v>
      </c>
      <c r="F13" s="36">
        <f>AVERAGE('Table 12'!F39:F110)</f>
        <v>6.77311945020622</v>
      </c>
      <c r="G13" s="36">
        <f>AVERAGE('Table 12'!G39:G110)</f>
        <v>0.32838512510347667</v>
      </c>
      <c r="H13" s="36">
        <f>AVERAGE('Table 12'!H39:H110)</f>
        <v>1.8017857142857143</v>
      </c>
      <c r="I13" s="31">
        <f>AVERAGE('Table 12'!I39:I110)</f>
        <v>0.36598591816277526</v>
      </c>
      <c r="J13" s="31">
        <f>AVERAGE('Table 12'!J39:J110)</f>
        <v>0.5885648626726524</v>
      </c>
    </row>
    <row r="14" spans="1:10" ht="15">
      <c r="A14" s="37" t="s">
        <v>430</v>
      </c>
      <c r="B14" s="38" t="s">
        <v>350</v>
      </c>
      <c r="C14" s="39">
        <v>20042.5</v>
      </c>
      <c r="D14" s="40">
        <f>MEDIAN('Table 12'!D39:D110)</f>
        <v>0.3151833984661193</v>
      </c>
      <c r="E14" s="41">
        <f>MEDIAN('Table 12'!E39:E110)</f>
        <v>3.2866119851848605</v>
      </c>
      <c r="F14" s="41">
        <f>MEDIAN('Table 12'!F39:F110)</f>
        <v>5.987389757234338</v>
      </c>
      <c r="G14" s="41">
        <f>MEDIAN('Table 12'!G39:G110)</f>
        <v>0.23065264753244294</v>
      </c>
      <c r="H14" s="41">
        <f>MEDIAN('Table 12'!H39:H110)</f>
        <v>1.435</v>
      </c>
      <c r="I14" s="40">
        <f>MEDIAN('Table 12'!I39:I110)</f>
        <v>0.37346571994702116</v>
      </c>
      <c r="J14" s="40">
        <f>MEDIAN('Table 12'!J39:J110)</f>
        <v>0.5926970412382655</v>
      </c>
    </row>
    <row r="15" spans="1:10" ht="15">
      <c r="A15" s="33"/>
      <c r="B15" s="33"/>
      <c r="C15" s="33"/>
      <c r="D15" s="31"/>
      <c r="E15" s="36"/>
      <c r="F15" s="36"/>
      <c r="G15" s="36"/>
      <c r="H15" s="36"/>
      <c r="I15" s="31"/>
      <c r="J15" s="31"/>
    </row>
    <row r="16" spans="1:10" ht="15">
      <c r="A16" s="33" t="s">
        <v>351</v>
      </c>
      <c r="B16" s="34" t="s">
        <v>348</v>
      </c>
      <c r="C16" s="35">
        <v>511062</v>
      </c>
      <c r="D16" s="31"/>
      <c r="E16" s="36"/>
      <c r="F16" s="36"/>
      <c r="G16" s="36"/>
      <c r="H16" s="36"/>
      <c r="I16" s="31"/>
      <c r="J16" s="31"/>
    </row>
    <row r="17" spans="1:10" ht="15">
      <c r="A17" s="30"/>
      <c r="B17" s="34" t="s">
        <v>349</v>
      </c>
      <c r="C17" s="43">
        <v>3992.671875</v>
      </c>
      <c r="D17" s="31">
        <f>AVERAGE('Table 12'!D111:D238)</f>
        <v>0.37019778312685614</v>
      </c>
      <c r="E17" s="36">
        <f>AVERAGE('Table 12'!E111:E238)</f>
        <v>3.6833570829954474</v>
      </c>
      <c r="F17" s="36">
        <f>AVERAGE('Table 12'!F111:F238)</f>
        <v>6.365494742453239</v>
      </c>
      <c r="G17" s="36">
        <f>AVERAGE('Table 12'!G111:G238)</f>
        <v>0.4065169263655574</v>
      </c>
      <c r="H17" s="36">
        <f>AVERAGE('Table 12'!H111:H238)</f>
        <v>2.5701538461538456</v>
      </c>
      <c r="I17" s="31">
        <f>AVERAGE('Table 12'!I111:I238)</f>
        <v>0.386414459076335</v>
      </c>
      <c r="J17" s="31">
        <f>AVERAGE('Table 12'!J111:J238)</f>
        <v>0.5198571342049815</v>
      </c>
    </row>
    <row r="18" spans="1:10" ht="15">
      <c r="A18" s="37" t="s">
        <v>431</v>
      </c>
      <c r="B18" s="38" t="s">
        <v>350</v>
      </c>
      <c r="C18" s="44">
        <v>3246.5</v>
      </c>
      <c r="D18" s="40">
        <f>MEDIAN('Table 12'!D111:D238)</f>
        <v>0.2797071538225048</v>
      </c>
      <c r="E18" s="41">
        <f>MEDIAN('Table 12'!E111:E238)</f>
        <v>2.6050705507048177</v>
      </c>
      <c r="F18" s="41">
        <f>MEDIAN('Table 12'!F111:F238)</f>
        <v>5.617939733603122</v>
      </c>
      <c r="G18" s="41">
        <f>MEDIAN('Table 12'!G111:G238)</f>
        <v>0.18707042830072823</v>
      </c>
      <c r="H18" s="41">
        <f>MEDIAN('Table 12'!H111:H238)</f>
        <v>1.9</v>
      </c>
      <c r="I18" s="40">
        <f>MEDIAN('Table 12'!I111:I238)</f>
        <v>0.3773457768022038</v>
      </c>
      <c r="J18" s="40">
        <f>MEDIAN('Table 12'!J111:J238)</f>
        <v>0.5194805194805194</v>
      </c>
    </row>
    <row r="19" spans="1:10" ht="15">
      <c r="A19" s="45"/>
      <c r="B19" s="45"/>
      <c r="C19" s="30"/>
      <c r="D19" s="31"/>
      <c r="E19" s="32"/>
      <c r="F19" s="32"/>
      <c r="G19" s="32"/>
      <c r="H19" s="32"/>
      <c r="I19" s="31"/>
      <c r="J19" s="31"/>
    </row>
    <row r="20" spans="1:10" ht="15">
      <c r="A20" s="46" t="s">
        <v>352</v>
      </c>
      <c r="B20" s="45"/>
      <c r="C20" s="30"/>
      <c r="D20" s="31"/>
      <c r="E20" s="32"/>
      <c r="F20" s="32"/>
      <c r="G20" s="32"/>
      <c r="H20" s="32"/>
      <c r="I20" s="31"/>
      <c r="J20" s="31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scale="97" r:id="rId1"/>
  <headerFooter>
    <oddHeader>&amp;C2022 Indiana Public Library Statistics
Summary of Output Measures</oddHeader>
    <oddFooter>&amp;LIndiana State Library
Library Development Office&amp;CLast modified: 04/19/2023&amp;R&amp;P</oddFooter>
  </headerFooter>
  <ignoredErrors>
    <ignoredError sqref="I11:J12 D11:G12 H11:H12 H15:H16 D15:G16 I15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2016-02-25T14:49:43Z</cp:lastPrinted>
  <dcterms:created xsi:type="dcterms:W3CDTF">2013-06-10T14:08:29Z</dcterms:created>
  <dcterms:modified xsi:type="dcterms:W3CDTF">2023-04-19T13:44:35Z</dcterms:modified>
  <cp:category/>
  <cp:version/>
  <cp:contentType/>
  <cp:contentStatus/>
</cp:coreProperties>
</file>