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8" sheetId="1" r:id="rId1"/>
    <sheet name="Table 8 Summary" sheetId="2" r:id="rId2"/>
  </sheets>
  <definedNames>
    <definedName name="_xlnm.Print_Area" localSheetId="0">'Table 8'!$A$2:$N$239</definedName>
    <definedName name="_xlnm.Print_Titles" localSheetId="0">'Table 8'!$A:$A,'Table 8'!$2:$2</definedName>
    <definedName name="_xlnm.Print_Titles" localSheetId="1">'Table 8 Summary'!$A:$B</definedName>
  </definedNames>
  <calcPr fullCalcOnLoad="1"/>
</workbook>
</file>

<file path=xl/sharedStrings.xml><?xml version="1.0" encoding="utf-8"?>
<sst xmlns="http://schemas.openxmlformats.org/spreadsheetml/2006/main" count="535" uniqueCount="370">
  <si>
    <t>County Name of Primary County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</si>
  <si>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</si>
  <si>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</si>
  <si>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</si>
  <si>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</si>
  <si>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</si>
  <si>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</si>
  <si>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</si>
  <si>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</si>
  <si>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</si>
  <si>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</si>
  <si>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</si>
  <si>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</si>
  <si>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</si>
  <si>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</si>
  <si>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</si>
  <si>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</si>
  <si>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</si>
  <si>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</si>
  <si>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</si>
  <si>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</si>
  <si>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</si>
  <si>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</si>
  <si>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</si>
  <si>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</si>
  <si>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</si>
  <si>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</si>
  <si>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</si>
  <si>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</si>
  <si>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</si>
  <si>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</si>
  <si>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</si>
  <si>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</si>
  <si>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</si>
  <si>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</si>
  <si>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</si>
  <si>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</si>
  <si>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</si>
  <si>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</si>
  <si>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</si>
  <si>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</si>
  <si>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</si>
  <si>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</si>
  <si>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</si>
  <si>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</si>
  <si>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</si>
  <si>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</si>
  <si>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</si>
  <si>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</si>
  <si>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</si>
  <si>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</si>
  <si>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</si>
  <si>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</si>
  <si>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</si>
  <si>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</si>
  <si>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</si>
  <si>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</si>
  <si>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</si>
  <si>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</si>
  <si>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</si>
  <si>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</si>
  <si>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</si>
  <si>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</si>
  <si>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</si>
  <si>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</si>
  <si>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</si>
  <si>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</si>
  <si>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</si>
  <si>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</si>
  <si>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</si>
  <si>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</si>
  <si>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</si>
  <si>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</si>
  <si>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</si>
  <si>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</si>
  <si>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</si>
  <si>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</si>
  <si>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</si>
  <si>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</si>
  <si>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</si>
  <si>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</si>
  <si>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</si>
  <si>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</si>
  <si>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</si>
  <si>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</si>
  <si>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</si>
  <si>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</si>
  <si>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</si>
  <si>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</si>
  <si>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</si>
  <si>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</si>
  <si>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</si>
  <si>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</si>
  <si>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</si>
  <si>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</si>
  <si>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</si>
  <si>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</si>
  <si>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</si>
  <si>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</si>
  <si>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</si>
  <si>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</si>
  <si>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</si>
  <si>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</si>
  <si>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</si>
  <si>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</si>
  <si>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</si>
  <si>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</si>
  <si>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</si>
  <si>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</si>
  <si>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</si>
  <si>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</si>
  <si>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</si>
  <si>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</si>
  <si>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</si>
  <si>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</si>
  <si>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</si>
  <si>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</si>
  <si>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</si>
  <si>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</si>
  <si>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</si>
  <si>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</si>
  <si>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</si>
  <si>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</si>
  <si>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</si>
  <si>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</si>
  <si>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</si>
  <si>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</si>
  <si>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</si>
  <si>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</si>
  <si>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</si>
  <si>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</si>
  <si>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</si>
  <si>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</si>
  <si>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</si>
  <si>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</si>
  <si>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</si>
  <si>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</si>
  <si>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</si>
  <si>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</si>
  <si>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</si>
  <si>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</si>
  <si>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</si>
  <si>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</si>
  <si>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</si>
  <si>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</si>
  <si>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</si>
  <si>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</si>
  <si>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</si>
  <si>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</si>
  <si>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</si>
  <si>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</si>
  <si>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</si>
  <si>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</si>
  <si>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</si>
  <si>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</si>
  <si>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</si>
  <si>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</si>
  <si>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</si>
  <si>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</si>
  <si>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</si>
  <si>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</si>
  <si>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</si>
  <si>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</si>
  <si>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</si>
  <si>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</si>
  <si>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</si>
  <si>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</si>
  <si>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</si>
  <si>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</si>
  <si>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</si>
  <si>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</si>
  <si>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</si>
  <si>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</si>
  <si>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</si>
  <si>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</si>
  <si>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</si>
  <si>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</si>
  <si>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</si>
  <si>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</si>
  <si>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</si>
  <si>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</si>
  <si>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</si>
  <si>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</si>
  <si>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</si>
  <si>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</si>
  <si>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</si>
  <si>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</si>
  <si>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</si>
  <si>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</si>
  <si>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</si>
  <si>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</si>
  <si>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</si>
  <si>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</si>
  <si>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</si>
  <si>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</si>
  <si>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</si>
  <si>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</si>
  <si>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</si>
  <si>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</si>
  <si>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</si>
  <si>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</si>
  <si>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</si>
  <si>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</si>
  <si>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</si>
  <si>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</si>
  <si>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</si>
  <si>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</si>
  <si>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</si>
  <si>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</si>
  <si>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</si>
  <si>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</si>
  <si>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</si>
  <si>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</si>
  <si>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</si>
  <si>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</si>
  <si>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</si>
  <si>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</si>
  <si>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</si>
  <si>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</si>
  <si>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</si>
  <si>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</si>
  <si>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</si>
  <si>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</si>
  <si>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</si>
  <si>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</si>
  <si>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</si>
  <si>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</si>
  <si>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</si>
  <si>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</si>
  <si>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</si>
  <si>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</si>
  <si>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</si>
  <si>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</si>
  <si>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</si>
  <si>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</si>
  <si>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</si>
  <si>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</si>
  <si>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</si>
  <si>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</si>
  <si>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</si>
  <si>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</si>
  <si>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</si>
  <si>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</si>
  <si>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</si>
  <si>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</si>
  <si>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</si>
  <si>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</si>
  <si>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</si>
  <si>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</si>
  <si>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</si>
  <si>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</si>
  <si>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</si>
  <si>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</si>
  <si>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</si>
  <si>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</si>
  <si>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</si>
  <si>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</si>
  <si>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</si>
  <si>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</si>
  <si>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</si>
  <si>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</si>
  <si>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</si>
  <si>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</si>
  <si>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</si>
  <si>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</si>
  <si>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</si>
  <si>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</si>
  <si>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</si>
  <si>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</si>
  <si>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</si>
  <si>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</si>
  <si>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</si>
  <si>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</si>
  <si>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</si>
  <si>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</si>
  <si>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</si>
  <si>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</si>
  <si>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</si>
  <si>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</si>
  <si>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</si>
  <si>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</si>
  <si>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</si>
  <si>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</si>
  <si>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</si>
  <si>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</si>
  <si>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</si>
  <si>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</si>
  <si>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</si>
  <si>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</si>
  <si>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</si>
  <si>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</si>
  <si>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</si>
  <si>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</si>
  <si>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</si>
  <si>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</si>
  <si>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</si>
  <si>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</si>
  <si>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</si>
  <si>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</si>
  <si>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</si>
  <si>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</si>
  <si>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</si>
  <si>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</si>
  <si>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</si>
  <si>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</si>
  <si>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</si>
  <si>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</si>
  <si>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</si>
  <si>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</si>
  <si>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</si>
  <si>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</si>
  <si>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</si>
  <si>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</si>
  <si>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</si>
  <si>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</si>
  <si>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</si>
  <si>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</si>
  <si>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</si>
  <si>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</si>
  <si>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</si>
  <si>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</si>
  <si>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</si>
  <si>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</si>
  <si>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</si>
  <si>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</si>
  <si>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</si>
  <si>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</si>
  <si>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</si>
  <si>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</si>
  <si>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</si>
  <si>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</si>
  <si>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</si>
  <si>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</si>
  <si>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Evergreen Materials Provided to Other Evergreen Libraries</t>
  </si>
  <si>
    <t>Evergreen Materials Received from Other Evergreen Libraries</t>
  </si>
  <si>
    <t>Annual Library Visits</t>
  </si>
  <si>
    <t># of Users of Public Internet Computers per Year</t>
  </si>
  <si>
    <t>Annual Reference Transactions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</si>
  <si>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</si>
  <si>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</si>
  <si>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</si>
  <si>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</si>
  <si>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</si>
  <si>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</si>
  <si>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</si>
  <si>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Median*</t>
  </si>
  <si>
    <t>10,000-39,999</t>
  </si>
  <si>
    <t>Total</t>
  </si>
  <si>
    <t>Mean (average)</t>
  </si>
  <si>
    <t>Median</t>
  </si>
  <si>
    <t>to 9,999</t>
  </si>
  <si>
    <t>Interlibrary Loans Provided to Other Libraries</t>
  </si>
  <si>
    <t>Interlibrary Loans Received from Other Libraries</t>
  </si>
  <si>
    <t># of Users of Wireless Internet Connections per Year</t>
  </si>
  <si>
    <t>SRCS Materials Provided to Other SRCS Libraries</t>
  </si>
  <si>
    <t>SRCS Materials Received From Other SRCS Libraries</t>
  </si>
  <si>
    <t>N=236</t>
  </si>
  <si>
    <t>NEWBURGH CHANDLER PUBLIC LIBRARY</t>
  </si>
  <si>
    <t>PARKE COUNTY PUBLIC LIBRARY</t>
  </si>
  <si>
    <t>Annual Reference Transactions (Including Instructional)</t>
  </si>
  <si>
    <t>Instructional Reference Transactions*</t>
  </si>
  <si>
    <t>*voluntary reporting</t>
  </si>
  <si>
    <t>Library</t>
  </si>
  <si>
    <t># of Users (sessions) of Wireless Connections in Building per Year (Include laptops provided by patrons or circulated in building by library.)</t>
  </si>
  <si>
    <t>2022 Indiana Public Library Statistics
Library Services - Excluding Programs</t>
  </si>
  <si>
    <t>2020 Census Population</t>
  </si>
  <si>
    <t>N/A</t>
  </si>
  <si>
    <t>N=36</t>
  </si>
  <si>
    <t>N=72</t>
  </si>
  <si>
    <t>N=128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</si>
</sst>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1" fillId="0" borderId="10" xfId="64" applyFont="1" applyFill="1" applyBorder="1" applyAlignment="1">
      <alignment horizontal="right"/>
      <protection/>
    </xf>
    <xf numFmtId="3" fontId="44" fillId="0" borderId="10" xfId="64" applyNumberFormat="1" applyFont="1" applyFill="1" applyBorder="1">
      <alignment/>
      <protection/>
    </xf>
    <xf numFmtId="0" fontId="44" fillId="0" borderId="11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21" fillId="0" borderId="10" xfId="64" applyFont="1" applyFill="1" applyBorder="1">
      <alignment/>
      <protection/>
    </xf>
    <xf numFmtId="0" fontId="44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164" fontId="0" fillId="0" borderId="12" xfId="42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 wrapText="1"/>
    </xf>
    <xf numFmtId="0" fontId="23" fillId="0" borderId="11" xfId="59" applyFont="1" applyFill="1" applyBorder="1" applyAlignment="1">
      <alignment wrapText="1"/>
      <protection/>
    </xf>
    <xf numFmtId="0" fontId="23" fillId="0" borderId="11" xfId="59" applyFont="1" applyFill="1" applyBorder="1" applyAlignment="1">
      <alignment horizontal="right" wrapText="1"/>
      <protection/>
    </xf>
    <xf numFmtId="3" fontId="23" fillId="0" borderId="12" xfId="59" applyNumberFormat="1" applyFont="1" applyFill="1" applyBorder="1" applyAlignment="1">
      <alignment horizontal="right" wrapText="1"/>
      <protection/>
    </xf>
    <xf numFmtId="0" fontId="0" fillId="0" borderId="11" xfId="0" applyFont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left" wrapText="1"/>
    </xf>
    <xf numFmtId="3" fontId="42" fillId="0" borderId="13" xfId="0" applyNumberFormat="1" applyFont="1" applyFill="1" applyBorder="1" applyAlignment="1">
      <alignment horizontal="left" wrapText="1"/>
    </xf>
    <xf numFmtId="0" fontId="45" fillId="0" borderId="13" xfId="0" applyFont="1" applyFill="1" applyBorder="1" applyAlignment="1">
      <alignment horizontal="left"/>
    </xf>
    <xf numFmtId="0" fontId="42" fillId="0" borderId="0" xfId="0" applyFont="1" applyAlignment="1">
      <alignment wrapText="1"/>
    </xf>
    <xf numFmtId="0" fontId="25" fillId="0" borderId="0" xfId="64" applyFont="1" applyFill="1" applyBorder="1" applyAlignment="1">
      <alignment horizontal="center" wrapText="1"/>
      <protection/>
    </xf>
    <xf numFmtId="3" fontId="25" fillId="0" borderId="0" xfId="0" applyNumberFormat="1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 wrapText="1"/>
    </xf>
    <xf numFmtId="0" fontId="0" fillId="0" borderId="0" xfId="64" applyFont="1" applyFill="1">
      <alignment/>
      <protection/>
    </xf>
    <xf numFmtId="0" fontId="23" fillId="0" borderId="0" xfId="64" applyFont="1" applyFill="1">
      <alignment/>
      <protection/>
    </xf>
    <xf numFmtId="0" fontId="0" fillId="0" borderId="0" xfId="0" applyFont="1" applyFill="1" applyAlignment="1">
      <alignment/>
    </xf>
    <xf numFmtId="0" fontId="23" fillId="0" borderId="0" xfId="64" applyFont="1" applyFill="1" applyBorder="1">
      <alignment/>
      <protection/>
    </xf>
    <xf numFmtId="0" fontId="23" fillId="0" borderId="0" xfId="64" applyFont="1" applyFill="1" applyBorder="1" applyAlignment="1">
      <alignment horizontal="right"/>
      <protection/>
    </xf>
    <xf numFmtId="3" fontId="23" fillId="0" borderId="0" xfId="64" applyNumberFormat="1" applyFont="1" applyFill="1">
      <alignment/>
      <protection/>
    </xf>
    <xf numFmtId="164" fontId="0" fillId="0" borderId="0" xfId="42" applyNumberFormat="1" applyFont="1" applyFill="1" applyAlignment="1">
      <alignment/>
    </xf>
    <xf numFmtId="0" fontId="23" fillId="0" borderId="13" xfId="64" applyFont="1" applyFill="1" applyBorder="1">
      <alignment/>
      <protection/>
    </xf>
    <xf numFmtId="0" fontId="23" fillId="0" borderId="13" xfId="64" applyFont="1" applyFill="1" applyBorder="1" applyAlignment="1">
      <alignment horizontal="right"/>
      <protection/>
    </xf>
    <xf numFmtId="3" fontId="23" fillId="0" borderId="13" xfId="64" applyNumberFormat="1" applyFont="1" applyFill="1" applyBorder="1">
      <alignment/>
      <protection/>
    </xf>
    <xf numFmtId="164" fontId="0" fillId="0" borderId="13" xfId="42" applyNumberFormat="1" applyFont="1" applyFill="1" applyBorder="1" applyAlignment="1">
      <alignment/>
    </xf>
    <xf numFmtId="3" fontId="23" fillId="0" borderId="0" xfId="64" applyNumberFormat="1" applyFont="1" applyFill="1" applyBorder="1">
      <alignment/>
      <protection/>
    </xf>
    <xf numFmtId="3" fontId="0" fillId="0" borderId="0" xfId="64" applyNumberFormat="1" applyFont="1" applyFill="1">
      <alignment/>
      <protection/>
    </xf>
    <xf numFmtId="3" fontId="0" fillId="0" borderId="13" xfId="64" applyNumberFormat="1" applyFont="1" applyFill="1" applyBorder="1">
      <alignment/>
      <protection/>
    </xf>
    <xf numFmtId="0" fontId="42" fillId="0" borderId="0" xfId="0" applyFont="1" applyFill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4 2" xfId="65"/>
    <cellStyle name="Normal 5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7.57421875" style="0" customWidth="1"/>
    <col min="2" max="2" width="14.57421875" style="0" customWidth="1"/>
    <col min="3" max="3" width="12.7109375" style="0" bestFit="1" customWidth="1"/>
    <col min="4" max="11" width="15.00390625" style="8" customWidth="1"/>
    <col min="12" max="12" width="15.00390625" style="0" customWidth="1"/>
    <col min="13" max="13" width="15.00390625" style="8" customWidth="1"/>
    <col min="14" max="14" width="17.421875" style="8" customWidth="1"/>
  </cols>
  <sheetData>
    <row r="1" ht="30">
      <c r="A1" s="28" t="s">
        <v>364</v>
      </c>
    </row>
    <row r="2" spans="1:14" s="27" customFormat="1" ht="90">
      <c r="A2" s="25" t="s">
        <v>362</v>
      </c>
      <c r="B2" s="25" t="s">
        <v>0</v>
      </c>
      <c r="C2" s="25" t="s">
        <v>365</v>
      </c>
      <c r="D2" s="26" t="s">
        <v>351</v>
      </c>
      <c r="E2" s="26" t="s">
        <v>352</v>
      </c>
      <c r="F2" s="26" t="s">
        <v>333</v>
      </c>
      <c r="G2" s="26" t="s">
        <v>334</v>
      </c>
      <c r="H2" s="26" t="s">
        <v>354</v>
      </c>
      <c r="I2" s="26" t="s">
        <v>355</v>
      </c>
      <c r="J2" s="26" t="s">
        <v>335</v>
      </c>
      <c r="K2" s="26" t="s">
        <v>359</v>
      </c>
      <c r="L2" s="25" t="s">
        <v>360</v>
      </c>
      <c r="M2" s="26" t="s">
        <v>336</v>
      </c>
      <c r="N2" s="26" t="s">
        <v>353</v>
      </c>
    </row>
    <row r="3" spans="1:14" s="3" customFormat="1" ht="15">
      <c r="A3" s="9" t="s">
        <v>147</v>
      </c>
      <c r="B3" s="10" t="s">
        <v>30</v>
      </c>
      <c r="C3" s="11">
        <v>963251</v>
      </c>
      <c r="D3" s="12">
        <v>1810</v>
      </c>
      <c r="E3" s="13">
        <v>2325</v>
      </c>
      <c r="F3" s="12">
        <v>0</v>
      </c>
      <c r="G3" s="12">
        <v>0</v>
      </c>
      <c r="H3" s="12">
        <v>0</v>
      </c>
      <c r="I3" s="12">
        <v>0</v>
      </c>
      <c r="J3" s="12">
        <v>2058556</v>
      </c>
      <c r="K3" s="12">
        <v>187000</v>
      </c>
      <c r="L3" s="12">
        <v>72000</v>
      </c>
      <c r="M3" s="12">
        <v>393194</v>
      </c>
      <c r="N3" s="12">
        <v>3932148</v>
      </c>
    </row>
    <row r="4" spans="1:14" s="3" customFormat="1" ht="15">
      <c r="A4" s="9" t="s">
        <v>9</v>
      </c>
      <c r="B4" s="10" t="s">
        <v>10</v>
      </c>
      <c r="C4" s="11">
        <v>385410</v>
      </c>
      <c r="D4" s="12">
        <v>3505</v>
      </c>
      <c r="E4" s="13">
        <v>1618</v>
      </c>
      <c r="F4" s="12">
        <v>0</v>
      </c>
      <c r="G4" s="12">
        <v>0</v>
      </c>
      <c r="H4" s="12">
        <v>0</v>
      </c>
      <c r="I4" s="12">
        <v>0</v>
      </c>
      <c r="J4" s="12">
        <v>1448988</v>
      </c>
      <c r="K4" s="12">
        <v>76762</v>
      </c>
      <c r="L4" s="12"/>
      <c r="M4" s="12">
        <v>184047</v>
      </c>
      <c r="N4" s="12">
        <v>1035476</v>
      </c>
    </row>
    <row r="5" spans="1:14" s="3" customFormat="1" ht="15">
      <c r="A5" s="9" t="s">
        <v>178</v>
      </c>
      <c r="B5" s="10" t="s">
        <v>88</v>
      </c>
      <c r="C5" s="11">
        <v>251239</v>
      </c>
      <c r="D5" s="12">
        <v>2270</v>
      </c>
      <c r="E5" s="13">
        <v>4800</v>
      </c>
      <c r="F5" s="12">
        <v>0</v>
      </c>
      <c r="G5" s="12">
        <v>0</v>
      </c>
      <c r="H5" s="12">
        <v>1394</v>
      </c>
      <c r="I5" s="12">
        <v>13</v>
      </c>
      <c r="J5" s="12">
        <v>564142</v>
      </c>
      <c r="K5" s="12">
        <v>72493</v>
      </c>
      <c r="L5" s="12">
        <v>259</v>
      </c>
      <c r="M5" s="12">
        <v>71727</v>
      </c>
      <c r="N5" s="12">
        <v>3521489</v>
      </c>
    </row>
    <row r="6" spans="1:14" s="3" customFormat="1" ht="15">
      <c r="A6" s="9" t="s">
        <v>132</v>
      </c>
      <c r="B6" s="10" t="s">
        <v>65</v>
      </c>
      <c r="C6" s="11">
        <v>180617</v>
      </c>
      <c r="D6" s="12">
        <v>0</v>
      </c>
      <c r="E6" s="13">
        <v>225</v>
      </c>
      <c r="F6" s="12">
        <v>0</v>
      </c>
      <c r="G6" s="12">
        <v>0</v>
      </c>
      <c r="H6" s="12">
        <v>1781</v>
      </c>
      <c r="I6" s="12">
        <v>918</v>
      </c>
      <c r="J6" s="12">
        <v>313639</v>
      </c>
      <c r="K6" s="12">
        <v>37019</v>
      </c>
      <c r="L6" s="12">
        <v>3338</v>
      </c>
      <c r="M6" s="12">
        <v>29488</v>
      </c>
      <c r="N6" s="12" t="s">
        <v>366</v>
      </c>
    </row>
    <row r="7" spans="1:14" s="3" customFormat="1" ht="15">
      <c r="A7" s="9" t="s">
        <v>102</v>
      </c>
      <c r="B7" s="10" t="s">
        <v>103</v>
      </c>
      <c r="C7" s="11">
        <v>180136</v>
      </c>
      <c r="D7" s="12">
        <v>2400</v>
      </c>
      <c r="E7" s="13">
        <v>2237</v>
      </c>
      <c r="F7" s="12">
        <v>0</v>
      </c>
      <c r="G7" s="12">
        <v>0</v>
      </c>
      <c r="H7" s="12">
        <v>1460</v>
      </c>
      <c r="I7" s="12">
        <v>0</v>
      </c>
      <c r="J7" s="12">
        <v>608342</v>
      </c>
      <c r="K7" s="12">
        <v>99821</v>
      </c>
      <c r="L7" s="12">
        <v>17397</v>
      </c>
      <c r="M7" s="12">
        <v>77204</v>
      </c>
      <c r="N7" s="12">
        <v>39355</v>
      </c>
    </row>
    <row r="8" spans="1:14" s="3" customFormat="1" ht="15">
      <c r="A8" s="9" t="s">
        <v>284</v>
      </c>
      <c r="B8" s="10" t="s">
        <v>202</v>
      </c>
      <c r="C8" s="11">
        <v>170799</v>
      </c>
      <c r="D8" s="12">
        <v>861</v>
      </c>
      <c r="E8" s="13">
        <v>1402</v>
      </c>
      <c r="F8" s="12">
        <v>0</v>
      </c>
      <c r="G8" s="12">
        <v>0</v>
      </c>
      <c r="H8" s="12">
        <v>0</v>
      </c>
      <c r="I8" s="12">
        <v>0</v>
      </c>
      <c r="J8" s="12">
        <v>585418</v>
      </c>
      <c r="K8" s="12">
        <v>110118</v>
      </c>
      <c r="L8" s="12"/>
      <c r="M8" s="12">
        <v>102315</v>
      </c>
      <c r="N8" s="12">
        <v>710646</v>
      </c>
    </row>
    <row r="9" spans="1:14" s="3" customFormat="1" ht="15">
      <c r="A9" s="9" t="s">
        <v>257</v>
      </c>
      <c r="B9" s="10" t="s">
        <v>258</v>
      </c>
      <c r="C9" s="11">
        <v>152580</v>
      </c>
      <c r="D9" s="12">
        <v>0</v>
      </c>
      <c r="E9" s="13">
        <v>310</v>
      </c>
      <c r="F9" s="12">
        <v>44006</v>
      </c>
      <c r="G9" s="12">
        <v>30642</v>
      </c>
      <c r="H9" s="12">
        <v>539</v>
      </c>
      <c r="I9" s="12">
        <v>334</v>
      </c>
      <c r="J9" s="12">
        <v>376047</v>
      </c>
      <c r="K9" s="12">
        <v>15895</v>
      </c>
      <c r="L9" s="12">
        <v>5512</v>
      </c>
      <c r="M9" s="12">
        <v>39418</v>
      </c>
      <c r="N9" s="12">
        <v>169312</v>
      </c>
    </row>
    <row r="10" spans="1:14" s="3" customFormat="1" ht="15">
      <c r="A10" s="9" t="s">
        <v>293</v>
      </c>
      <c r="B10" s="10" t="s">
        <v>294</v>
      </c>
      <c r="C10" s="11">
        <v>142059</v>
      </c>
      <c r="D10" s="12">
        <v>0</v>
      </c>
      <c r="E10" s="13">
        <v>223</v>
      </c>
      <c r="F10" s="12">
        <v>0</v>
      </c>
      <c r="G10" s="12">
        <v>0</v>
      </c>
      <c r="H10" s="12">
        <v>728</v>
      </c>
      <c r="I10" s="12">
        <v>4194</v>
      </c>
      <c r="J10" s="12">
        <v>241379</v>
      </c>
      <c r="K10" s="12">
        <v>44729</v>
      </c>
      <c r="L10" s="12"/>
      <c r="M10" s="12">
        <v>29976</v>
      </c>
      <c r="N10" s="12">
        <v>51454</v>
      </c>
    </row>
    <row r="11" spans="1:14" s="3" customFormat="1" ht="15">
      <c r="A11" s="9" t="s">
        <v>205</v>
      </c>
      <c r="B11" s="10" t="s">
        <v>206</v>
      </c>
      <c r="C11" s="11">
        <v>139718</v>
      </c>
      <c r="D11" s="12">
        <v>2401</v>
      </c>
      <c r="E11" s="13">
        <v>285</v>
      </c>
      <c r="F11" s="12">
        <v>0</v>
      </c>
      <c r="G11" s="12">
        <v>0</v>
      </c>
      <c r="H11" s="12">
        <v>0</v>
      </c>
      <c r="I11" s="12">
        <v>0</v>
      </c>
      <c r="J11" s="12">
        <v>501627</v>
      </c>
      <c r="K11" s="12">
        <v>38116</v>
      </c>
      <c r="L11" s="12">
        <v>212</v>
      </c>
      <c r="M11" s="12">
        <v>61697</v>
      </c>
      <c r="N11" s="12">
        <v>1446014</v>
      </c>
    </row>
    <row r="12" spans="1:14" s="3" customFormat="1" ht="15">
      <c r="A12" s="9" t="s">
        <v>159</v>
      </c>
      <c r="B12" s="10" t="s">
        <v>100</v>
      </c>
      <c r="C12" s="11">
        <v>124714</v>
      </c>
      <c r="D12" s="12">
        <v>2081</v>
      </c>
      <c r="E12" s="13">
        <v>2291</v>
      </c>
      <c r="F12" s="12">
        <v>0</v>
      </c>
      <c r="G12" s="12">
        <v>0</v>
      </c>
      <c r="H12" s="12">
        <v>237</v>
      </c>
      <c r="I12" s="12">
        <v>25</v>
      </c>
      <c r="J12" s="12">
        <v>319183</v>
      </c>
      <c r="K12" s="12">
        <v>30394</v>
      </c>
      <c r="L12" s="12"/>
      <c r="M12" s="12">
        <v>50598</v>
      </c>
      <c r="N12" s="12">
        <v>52210</v>
      </c>
    </row>
    <row r="13" spans="1:14" s="3" customFormat="1" ht="15">
      <c r="A13" s="9" t="s">
        <v>326</v>
      </c>
      <c r="B13" s="10" t="s">
        <v>103</v>
      </c>
      <c r="C13" s="11">
        <v>117298</v>
      </c>
      <c r="D13" s="12">
        <v>316</v>
      </c>
      <c r="E13" s="13">
        <v>83</v>
      </c>
      <c r="F13" s="12">
        <v>0</v>
      </c>
      <c r="G13" s="12">
        <v>0</v>
      </c>
      <c r="H13" s="12">
        <v>0</v>
      </c>
      <c r="I13" s="12">
        <v>0</v>
      </c>
      <c r="J13" s="12">
        <v>48133</v>
      </c>
      <c r="K13" s="12">
        <v>16218</v>
      </c>
      <c r="L13" s="12"/>
      <c r="M13" s="12">
        <v>5841</v>
      </c>
      <c r="N13" s="12" t="s">
        <v>366</v>
      </c>
    </row>
    <row r="14" spans="1:14" s="3" customFormat="1" ht="15">
      <c r="A14" s="9" t="s">
        <v>303</v>
      </c>
      <c r="B14" s="10" t="s">
        <v>304</v>
      </c>
      <c r="C14" s="11">
        <v>106153</v>
      </c>
      <c r="D14" s="12">
        <v>1116</v>
      </c>
      <c r="E14" s="13">
        <v>302</v>
      </c>
      <c r="F14" s="12">
        <v>0</v>
      </c>
      <c r="G14" s="12">
        <v>0</v>
      </c>
      <c r="H14" s="12">
        <v>1123</v>
      </c>
      <c r="I14" s="12">
        <v>1204</v>
      </c>
      <c r="J14" s="12">
        <v>219787</v>
      </c>
      <c r="K14" s="12">
        <v>38062</v>
      </c>
      <c r="L14" s="12">
        <v>4170</v>
      </c>
      <c r="M14" s="12">
        <v>41721</v>
      </c>
      <c r="N14" s="12">
        <v>41721</v>
      </c>
    </row>
    <row r="15" spans="1:14" s="3" customFormat="1" ht="15">
      <c r="A15" s="9" t="s">
        <v>64</v>
      </c>
      <c r="B15" s="10" t="s">
        <v>65</v>
      </c>
      <c r="C15" s="11">
        <v>99093</v>
      </c>
      <c r="D15" s="12">
        <v>433</v>
      </c>
      <c r="E15" s="13">
        <v>689</v>
      </c>
      <c r="F15" s="12">
        <v>0</v>
      </c>
      <c r="G15" s="12">
        <v>0</v>
      </c>
      <c r="H15" s="12">
        <v>0</v>
      </c>
      <c r="I15" s="12">
        <v>0</v>
      </c>
      <c r="J15" s="12">
        <v>279138</v>
      </c>
      <c r="K15" s="12">
        <v>42037</v>
      </c>
      <c r="L15" s="12"/>
      <c r="M15" s="12">
        <v>6455</v>
      </c>
      <c r="N15" s="12">
        <v>91333</v>
      </c>
    </row>
    <row r="16" spans="1:14" s="3" customFormat="1" ht="15">
      <c r="A16" s="9" t="s">
        <v>101</v>
      </c>
      <c r="B16" s="10" t="s">
        <v>48</v>
      </c>
      <c r="C16" s="11">
        <v>95908</v>
      </c>
      <c r="D16" s="12">
        <v>1598</v>
      </c>
      <c r="E16" s="13">
        <v>807</v>
      </c>
      <c r="F16" s="12">
        <v>0</v>
      </c>
      <c r="G16" s="12">
        <v>0</v>
      </c>
      <c r="H16" s="12">
        <v>0</v>
      </c>
      <c r="I16" s="12">
        <v>0</v>
      </c>
      <c r="J16" s="12">
        <v>159187</v>
      </c>
      <c r="K16" s="12">
        <v>39768</v>
      </c>
      <c r="L16" s="12">
        <v>9054</v>
      </c>
      <c r="M16" s="12">
        <v>19669</v>
      </c>
      <c r="N16" s="12">
        <v>29543</v>
      </c>
    </row>
    <row r="17" spans="1:14" s="3" customFormat="1" ht="15">
      <c r="A17" s="9" t="s">
        <v>201</v>
      </c>
      <c r="B17" s="10" t="s">
        <v>202</v>
      </c>
      <c r="C17" s="11">
        <v>93095</v>
      </c>
      <c r="D17" s="12">
        <v>601</v>
      </c>
      <c r="E17" s="13">
        <v>770</v>
      </c>
      <c r="F17" s="12">
        <v>0</v>
      </c>
      <c r="G17" s="12">
        <v>0</v>
      </c>
      <c r="H17" s="12">
        <v>0</v>
      </c>
      <c r="I17" s="12">
        <v>0</v>
      </c>
      <c r="J17" s="12">
        <v>155553</v>
      </c>
      <c r="K17" s="12">
        <v>22984</v>
      </c>
      <c r="L17" s="12"/>
      <c r="M17" s="12">
        <v>17909</v>
      </c>
      <c r="N17" s="12">
        <v>75466</v>
      </c>
    </row>
    <row r="18" spans="1:14" s="3" customFormat="1" ht="15">
      <c r="A18" s="9" t="s">
        <v>22</v>
      </c>
      <c r="B18" s="10" t="s">
        <v>23</v>
      </c>
      <c r="C18" s="11">
        <v>82111</v>
      </c>
      <c r="D18" s="12">
        <v>1681</v>
      </c>
      <c r="E18" s="13">
        <v>3515</v>
      </c>
      <c r="F18" s="12">
        <v>0</v>
      </c>
      <c r="G18" s="12">
        <v>0</v>
      </c>
      <c r="H18" s="12">
        <v>0</v>
      </c>
      <c r="I18" s="12">
        <v>0</v>
      </c>
      <c r="J18" s="12">
        <v>190229</v>
      </c>
      <c r="K18" s="12">
        <v>24761</v>
      </c>
      <c r="L18" s="12"/>
      <c r="M18" s="12">
        <v>27067</v>
      </c>
      <c r="N18" s="12">
        <v>22141</v>
      </c>
    </row>
    <row r="19" spans="1:14" s="3" customFormat="1" ht="15">
      <c r="A19" s="9" t="s">
        <v>219</v>
      </c>
      <c r="B19" s="10" t="s">
        <v>220</v>
      </c>
      <c r="C19" s="11">
        <v>80484</v>
      </c>
      <c r="D19" s="12">
        <v>0</v>
      </c>
      <c r="E19" s="13">
        <v>6</v>
      </c>
      <c r="F19" s="12">
        <v>0</v>
      </c>
      <c r="G19" s="12">
        <v>0</v>
      </c>
      <c r="H19" s="12">
        <v>351</v>
      </c>
      <c r="I19" s="12">
        <v>2839</v>
      </c>
      <c r="J19" s="12">
        <v>159925</v>
      </c>
      <c r="K19" s="12">
        <v>24415</v>
      </c>
      <c r="L19" s="12">
        <v>9520</v>
      </c>
      <c r="M19" s="12">
        <v>13524</v>
      </c>
      <c r="N19" s="12">
        <v>60589</v>
      </c>
    </row>
    <row r="20" spans="1:14" s="3" customFormat="1" ht="15">
      <c r="A20" s="9" t="s">
        <v>134</v>
      </c>
      <c r="B20" s="10" t="s">
        <v>88</v>
      </c>
      <c r="C20" s="11">
        <v>77879</v>
      </c>
      <c r="D20" s="12">
        <v>693</v>
      </c>
      <c r="E20" s="13">
        <v>1391</v>
      </c>
      <c r="F20" s="12">
        <v>0</v>
      </c>
      <c r="G20" s="12">
        <v>0</v>
      </c>
      <c r="H20" s="12">
        <v>0</v>
      </c>
      <c r="I20" s="12">
        <v>0</v>
      </c>
      <c r="J20" s="12">
        <v>112457</v>
      </c>
      <c r="K20" s="12">
        <v>21635</v>
      </c>
      <c r="L20" s="12"/>
      <c r="M20" s="12">
        <v>18019</v>
      </c>
      <c r="N20" s="12">
        <v>26171</v>
      </c>
    </row>
    <row r="21" spans="1:14" s="3" customFormat="1" ht="15">
      <c r="A21" s="9" t="s">
        <v>171</v>
      </c>
      <c r="B21" s="10" t="s">
        <v>129</v>
      </c>
      <c r="C21" s="11">
        <v>77304</v>
      </c>
      <c r="D21" s="12">
        <v>1229</v>
      </c>
      <c r="E21" s="13">
        <v>2237</v>
      </c>
      <c r="F21" s="12">
        <v>0</v>
      </c>
      <c r="G21" s="12">
        <v>0</v>
      </c>
      <c r="H21" s="12">
        <v>1219</v>
      </c>
      <c r="I21" s="12">
        <v>2182</v>
      </c>
      <c r="J21" s="12">
        <v>287786</v>
      </c>
      <c r="K21" s="12">
        <v>8359</v>
      </c>
      <c r="L21" s="12">
        <v>4197</v>
      </c>
      <c r="M21" s="12">
        <v>16130</v>
      </c>
      <c r="N21" s="12">
        <v>750430</v>
      </c>
    </row>
    <row r="22" spans="1:14" s="3" customFormat="1" ht="15">
      <c r="A22" s="9" t="s">
        <v>11</v>
      </c>
      <c r="B22" s="10" t="s">
        <v>6</v>
      </c>
      <c r="C22" s="11">
        <v>69871</v>
      </c>
      <c r="D22" s="12">
        <v>2037</v>
      </c>
      <c r="E22" s="13">
        <v>287</v>
      </c>
      <c r="F22" s="12">
        <v>0</v>
      </c>
      <c r="G22" s="12">
        <v>0</v>
      </c>
      <c r="H22" s="12">
        <v>2247</v>
      </c>
      <c r="I22" s="12">
        <v>787</v>
      </c>
      <c r="J22" s="12">
        <v>178728</v>
      </c>
      <c r="K22" s="12">
        <v>8991</v>
      </c>
      <c r="L22" s="12">
        <v>39</v>
      </c>
      <c r="M22" s="12">
        <v>36108</v>
      </c>
      <c r="N22" s="12">
        <v>27622</v>
      </c>
    </row>
    <row r="23" spans="1:14" s="3" customFormat="1" ht="15">
      <c r="A23" s="9" t="s">
        <v>176</v>
      </c>
      <c r="B23" s="10" t="s">
        <v>173</v>
      </c>
      <c r="C23" s="11">
        <v>65515</v>
      </c>
      <c r="D23" s="12">
        <v>0</v>
      </c>
      <c r="E23" s="13">
        <v>0</v>
      </c>
      <c r="F23" s="12">
        <v>0</v>
      </c>
      <c r="G23" s="12">
        <v>0</v>
      </c>
      <c r="H23" s="12">
        <v>1498</v>
      </c>
      <c r="I23" s="12">
        <v>1988</v>
      </c>
      <c r="J23" s="12">
        <v>180766</v>
      </c>
      <c r="K23" s="12">
        <v>4706</v>
      </c>
      <c r="L23" s="12">
        <v>2418</v>
      </c>
      <c r="M23" s="12">
        <v>21156</v>
      </c>
      <c r="N23" s="12">
        <v>24099</v>
      </c>
    </row>
    <row r="24" spans="1:14" s="3" customFormat="1" ht="15">
      <c r="A24" s="9" t="s">
        <v>122</v>
      </c>
      <c r="B24" s="10" t="s">
        <v>88</v>
      </c>
      <c r="C24" s="11">
        <v>64976</v>
      </c>
      <c r="D24" s="12">
        <v>159</v>
      </c>
      <c r="E24" s="13">
        <v>24</v>
      </c>
      <c r="F24" s="12">
        <v>0</v>
      </c>
      <c r="G24" s="12">
        <v>0</v>
      </c>
      <c r="H24" s="12">
        <v>0</v>
      </c>
      <c r="I24" s="12">
        <v>0</v>
      </c>
      <c r="J24" s="12">
        <v>158170</v>
      </c>
      <c r="K24" s="12">
        <v>32159</v>
      </c>
      <c r="L24" s="12">
        <v>9565</v>
      </c>
      <c r="M24" s="12">
        <v>16598</v>
      </c>
      <c r="N24" s="12">
        <v>3255</v>
      </c>
    </row>
    <row r="25" spans="1:14" s="3" customFormat="1" ht="15">
      <c r="A25" s="9" t="s">
        <v>216</v>
      </c>
      <c r="B25" s="10" t="s">
        <v>217</v>
      </c>
      <c r="C25" s="11">
        <v>64943</v>
      </c>
      <c r="D25" s="12">
        <v>1001</v>
      </c>
      <c r="E25" s="13">
        <v>144</v>
      </c>
      <c r="F25" s="12">
        <v>0</v>
      </c>
      <c r="G25" s="12">
        <v>0</v>
      </c>
      <c r="H25" s="12">
        <v>1015</v>
      </c>
      <c r="I25" s="12">
        <v>251</v>
      </c>
      <c r="J25" s="12">
        <v>138323</v>
      </c>
      <c r="K25" s="12">
        <v>22834</v>
      </c>
      <c r="L25" s="12">
        <v>666</v>
      </c>
      <c r="M25" s="12">
        <v>12484</v>
      </c>
      <c r="N25" s="12">
        <v>25317</v>
      </c>
    </row>
    <row r="26" spans="1:14" s="3" customFormat="1" ht="15">
      <c r="A26" s="9" t="s">
        <v>135</v>
      </c>
      <c r="B26" s="10" t="s">
        <v>113</v>
      </c>
      <c r="C26" s="11">
        <v>64225</v>
      </c>
      <c r="D26" s="12">
        <v>1122</v>
      </c>
      <c r="E26" s="13">
        <v>1276</v>
      </c>
      <c r="F26" s="12">
        <v>0</v>
      </c>
      <c r="G26" s="12">
        <v>0</v>
      </c>
      <c r="H26" s="12">
        <v>0</v>
      </c>
      <c r="I26" s="12">
        <v>0</v>
      </c>
      <c r="J26" s="12">
        <v>470425</v>
      </c>
      <c r="K26" s="12">
        <v>14737</v>
      </c>
      <c r="L26" s="12"/>
      <c r="M26" s="12">
        <v>21377</v>
      </c>
      <c r="N26" s="12" t="s">
        <v>366</v>
      </c>
    </row>
    <row r="27" spans="1:14" s="3" customFormat="1" ht="15">
      <c r="A27" s="9" t="s">
        <v>156</v>
      </c>
      <c r="B27" s="10" t="s">
        <v>70</v>
      </c>
      <c r="C27" s="11">
        <v>61469</v>
      </c>
      <c r="D27" s="14">
        <v>1187</v>
      </c>
      <c r="E27" s="15">
        <v>670</v>
      </c>
      <c r="F27" s="14">
        <v>0</v>
      </c>
      <c r="G27" s="14">
        <v>0</v>
      </c>
      <c r="H27" s="14">
        <v>1271</v>
      </c>
      <c r="I27" s="14">
        <v>803</v>
      </c>
      <c r="J27" s="14">
        <v>158573</v>
      </c>
      <c r="K27" s="14">
        <v>22500</v>
      </c>
      <c r="L27" s="14">
        <v>11554</v>
      </c>
      <c r="M27" s="14">
        <v>14078</v>
      </c>
      <c r="N27" s="14">
        <v>19598</v>
      </c>
    </row>
    <row r="28" spans="1:14" s="3" customFormat="1" ht="15">
      <c r="A28" s="9" t="s">
        <v>69</v>
      </c>
      <c r="B28" s="10" t="s">
        <v>70</v>
      </c>
      <c r="C28" s="11">
        <v>59624</v>
      </c>
      <c r="D28" s="12">
        <v>0</v>
      </c>
      <c r="E28" s="13">
        <v>0</v>
      </c>
      <c r="F28" s="12">
        <v>0</v>
      </c>
      <c r="G28" s="12">
        <v>0</v>
      </c>
      <c r="H28" s="12">
        <v>1123</v>
      </c>
      <c r="I28" s="12">
        <v>2049</v>
      </c>
      <c r="J28" s="12">
        <v>96256</v>
      </c>
      <c r="K28" s="12">
        <v>32393</v>
      </c>
      <c r="L28" s="12">
        <v>4253</v>
      </c>
      <c r="M28" s="12">
        <v>30408</v>
      </c>
      <c r="N28" s="12">
        <v>61038</v>
      </c>
    </row>
    <row r="29" spans="1:14" s="3" customFormat="1" ht="15">
      <c r="A29" s="9" t="s">
        <v>214</v>
      </c>
      <c r="B29" s="10" t="s">
        <v>213</v>
      </c>
      <c r="C29" s="11">
        <v>58364</v>
      </c>
      <c r="D29" s="12">
        <v>0</v>
      </c>
      <c r="E29" s="13">
        <v>21</v>
      </c>
      <c r="F29" s="12">
        <v>24345</v>
      </c>
      <c r="G29" s="12">
        <v>16290</v>
      </c>
      <c r="H29" s="12">
        <v>182</v>
      </c>
      <c r="I29" s="12">
        <v>10</v>
      </c>
      <c r="J29" s="12">
        <v>87501</v>
      </c>
      <c r="K29" s="12">
        <v>1680</v>
      </c>
      <c r="L29" s="12"/>
      <c r="M29" s="12">
        <v>6709</v>
      </c>
      <c r="N29" s="12">
        <v>67479</v>
      </c>
    </row>
    <row r="30" spans="1:14" s="3" customFormat="1" ht="15">
      <c r="A30" s="9" t="s">
        <v>20</v>
      </c>
      <c r="B30" s="10" t="s">
        <v>21</v>
      </c>
      <c r="C30" s="11">
        <v>57176</v>
      </c>
      <c r="D30" s="12">
        <v>0</v>
      </c>
      <c r="E30" s="13">
        <v>0</v>
      </c>
      <c r="F30" s="12">
        <v>0</v>
      </c>
      <c r="G30" s="12">
        <v>0</v>
      </c>
      <c r="H30" s="12">
        <v>919</v>
      </c>
      <c r="I30" s="12">
        <v>586</v>
      </c>
      <c r="J30" s="12">
        <v>100767</v>
      </c>
      <c r="K30" s="12">
        <v>19306</v>
      </c>
      <c r="L30" s="12">
        <v>5893</v>
      </c>
      <c r="M30" s="12">
        <v>11254</v>
      </c>
      <c r="N30" s="12">
        <v>187302</v>
      </c>
    </row>
    <row r="31" spans="1:14" s="3" customFormat="1" ht="15">
      <c r="A31" s="9" t="s">
        <v>87</v>
      </c>
      <c r="B31" s="10" t="s">
        <v>88</v>
      </c>
      <c r="C31" s="11">
        <v>51557</v>
      </c>
      <c r="D31" s="12">
        <v>0</v>
      </c>
      <c r="E31" s="13">
        <v>0</v>
      </c>
      <c r="F31" s="12">
        <v>0</v>
      </c>
      <c r="G31" s="12">
        <v>0</v>
      </c>
      <c r="H31" s="12">
        <v>759</v>
      </c>
      <c r="I31" s="12">
        <v>1928</v>
      </c>
      <c r="J31" s="12">
        <v>149536</v>
      </c>
      <c r="K31" s="12">
        <v>21475</v>
      </c>
      <c r="L31" s="12">
        <v>17</v>
      </c>
      <c r="M31" s="12">
        <v>16016</v>
      </c>
      <c r="N31" s="12">
        <v>74610</v>
      </c>
    </row>
    <row r="32" spans="1:14" s="3" customFormat="1" ht="15">
      <c r="A32" s="9" t="s">
        <v>215</v>
      </c>
      <c r="B32" s="10" t="s">
        <v>61</v>
      </c>
      <c r="C32" s="11">
        <v>50318</v>
      </c>
      <c r="D32" s="12">
        <v>524</v>
      </c>
      <c r="E32" s="13">
        <v>2171</v>
      </c>
      <c r="F32" s="12">
        <v>0</v>
      </c>
      <c r="G32" s="12">
        <v>0</v>
      </c>
      <c r="H32" s="12">
        <v>0</v>
      </c>
      <c r="I32" s="12">
        <v>0</v>
      </c>
      <c r="J32" s="12">
        <v>93054</v>
      </c>
      <c r="K32" s="12">
        <v>10565</v>
      </c>
      <c r="L32" s="12">
        <v>672</v>
      </c>
      <c r="M32" s="12">
        <v>8132</v>
      </c>
      <c r="N32" s="12">
        <v>19130</v>
      </c>
    </row>
    <row r="33" spans="1:14" s="3" customFormat="1" ht="15">
      <c r="A33" s="9" t="s">
        <v>323</v>
      </c>
      <c r="B33" s="10" t="s">
        <v>65</v>
      </c>
      <c r="C33" s="11">
        <v>49262</v>
      </c>
      <c r="D33" s="12">
        <v>0</v>
      </c>
      <c r="E33" s="13">
        <v>6</v>
      </c>
      <c r="F33" s="12">
        <v>11776</v>
      </c>
      <c r="G33" s="12">
        <v>25914</v>
      </c>
      <c r="H33" s="12">
        <v>128</v>
      </c>
      <c r="I33" s="12">
        <v>46</v>
      </c>
      <c r="J33" s="12">
        <v>143023</v>
      </c>
      <c r="K33" s="12">
        <v>10078</v>
      </c>
      <c r="L33" s="12">
        <v>248</v>
      </c>
      <c r="M33" s="12">
        <v>6082</v>
      </c>
      <c r="N33" s="12">
        <v>22086</v>
      </c>
    </row>
    <row r="34" spans="1:14" s="3" customFormat="1" ht="15">
      <c r="A34" s="9" t="s">
        <v>55</v>
      </c>
      <c r="B34" s="10" t="s">
        <v>21</v>
      </c>
      <c r="C34" s="11">
        <v>49089</v>
      </c>
      <c r="D34" s="12">
        <v>0</v>
      </c>
      <c r="E34" s="13">
        <v>0</v>
      </c>
      <c r="F34" s="12">
        <v>0</v>
      </c>
      <c r="G34" s="12">
        <v>0</v>
      </c>
      <c r="H34" s="12">
        <v>903</v>
      </c>
      <c r="I34" s="12">
        <v>2453</v>
      </c>
      <c r="J34" s="12">
        <v>158645</v>
      </c>
      <c r="K34" s="12">
        <v>11101</v>
      </c>
      <c r="L34" s="12">
        <v>600</v>
      </c>
      <c r="M34" s="12">
        <v>12578</v>
      </c>
      <c r="N34" s="12">
        <v>65735</v>
      </c>
    </row>
    <row r="35" spans="1:14" s="3" customFormat="1" ht="15">
      <c r="A35" s="9" t="s">
        <v>275</v>
      </c>
      <c r="B35" s="10" t="s">
        <v>276</v>
      </c>
      <c r="C35" s="11">
        <v>45055</v>
      </c>
      <c r="D35" s="12">
        <v>0</v>
      </c>
      <c r="E35" s="13">
        <v>29</v>
      </c>
      <c r="F35" s="12">
        <v>9003</v>
      </c>
      <c r="G35" s="12">
        <v>10506</v>
      </c>
      <c r="H35" s="12">
        <v>7</v>
      </c>
      <c r="I35" s="12">
        <v>42</v>
      </c>
      <c r="J35" s="12">
        <v>52416</v>
      </c>
      <c r="K35" s="12">
        <v>15516</v>
      </c>
      <c r="L35" s="12">
        <v>598</v>
      </c>
      <c r="M35" s="12">
        <v>5584</v>
      </c>
      <c r="N35" s="12">
        <v>3486</v>
      </c>
    </row>
    <row r="36" spans="1:14" s="3" customFormat="1" ht="15">
      <c r="A36" s="9" t="s">
        <v>319</v>
      </c>
      <c r="B36" s="10" t="s">
        <v>294</v>
      </c>
      <c r="C36" s="11">
        <v>44595</v>
      </c>
      <c r="D36" s="12">
        <v>17</v>
      </c>
      <c r="E36" s="13">
        <v>19</v>
      </c>
      <c r="F36" s="12">
        <v>12906</v>
      </c>
      <c r="G36" s="12">
        <v>9038</v>
      </c>
      <c r="H36" s="12">
        <v>224</v>
      </c>
      <c r="I36" s="12">
        <v>106</v>
      </c>
      <c r="J36" s="12">
        <v>105591</v>
      </c>
      <c r="K36" s="12">
        <v>7393</v>
      </c>
      <c r="L36" s="12"/>
      <c r="M36" s="12">
        <v>3465</v>
      </c>
      <c r="N36" s="12">
        <v>767247</v>
      </c>
    </row>
    <row r="37" spans="1:14" s="3" customFormat="1" ht="15">
      <c r="A37" s="9" t="s">
        <v>357</v>
      </c>
      <c r="B37" s="10" t="s">
        <v>41</v>
      </c>
      <c r="C37" s="11">
        <v>41238</v>
      </c>
      <c r="D37" s="12">
        <v>467</v>
      </c>
      <c r="E37" s="13">
        <v>33</v>
      </c>
      <c r="F37" s="12">
        <v>11865</v>
      </c>
      <c r="G37" s="12">
        <v>13679</v>
      </c>
      <c r="H37" s="12">
        <v>0</v>
      </c>
      <c r="I37" s="12">
        <v>0</v>
      </c>
      <c r="J37" s="12">
        <v>135069</v>
      </c>
      <c r="K37" s="12">
        <v>48036</v>
      </c>
      <c r="L37" s="12">
        <v>23</v>
      </c>
      <c r="M37" s="12">
        <v>8124</v>
      </c>
      <c r="N37" s="12">
        <v>10687</v>
      </c>
    </row>
    <row r="38" spans="1:14" s="3" customFormat="1" ht="15">
      <c r="A38" s="9" t="s">
        <v>174</v>
      </c>
      <c r="B38" s="10" t="s">
        <v>175</v>
      </c>
      <c r="C38" s="11">
        <v>40446</v>
      </c>
      <c r="D38" s="12">
        <v>0</v>
      </c>
      <c r="E38" s="13">
        <v>0</v>
      </c>
      <c r="F38" s="12">
        <v>10343</v>
      </c>
      <c r="G38" s="12">
        <v>15802</v>
      </c>
      <c r="H38" s="12">
        <v>113</v>
      </c>
      <c r="I38" s="12">
        <v>20</v>
      </c>
      <c r="J38" s="12">
        <v>70115</v>
      </c>
      <c r="K38" s="12">
        <v>11927</v>
      </c>
      <c r="L38" s="12"/>
      <c r="M38" s="12">
        <v>9282</v>
      </c>
      <c r="N38" s="12">
        <v>5868</v>
      </c>
    </row>
    <row r="39" spans="1:14" s="3" customFormat="1" ht="15">
      <c r="A39" s="9" t="s">
        <v>222</v>
      </c>
      <c r="B39" s="10" t="s">
        <v>169</v>
      </c>
      <c r="C39" s="11">
        <v>39935</v>
      </c>
      <c r="D39" s="12">
        <v>0</v>
      </c>
      <c r="E39" s="13">
        <v>0</v>
      </c>
      <c r="F39" s="12">
        <v>17993</v>
      </c>
      <c r="G39" s="12">
        <v>8592</v>
      </c>
      <c r="H39" s="12">
        <v>507</v>
      </c>
      <c r="I39" s="12">
        <v>8</v>
      </c>
      <c r="J39" s="12">
        <v>117322</v>
      </c>
      <c r="K39" s="12">
        <v>2530</v>
      </c>
      <c r="L39" s="12">
        <v>710</v>
      </c>
      <c r="M39" s="12">
        <v>12245</v>
      </c>
      <c r="N39" s="12">
        <v>42003</v>
      </c>
    </row>
    <row r="40" spans="1:14" s="3" customFormat="1" ht="15">
      <c r="A40" s="9" t="s">
        <v>145</v>
      </c>
      <c r="B40" s="10" t="s">
        <v>146</v>
      </c>
      <c r="C40" s="11">
        <v>39722</v>
      </c>
      <c r="D40" s="12">
        <v>102</v>
      </c>
      <c r="E40" s="13">
        <v>0</v>
      </c>
      <c r="F40" s="12">
        <v>13099</v>
      </c>
      <c r="G40" s="12">
        <v>30346</v>
      </c>
      <c r="H40" s="12">
        <v>0</v>
      </c>
      <c r="I40" s="12">
        <v>0</v>
      </c>
      <c r="J40" s="12">
        <v>148490</v>
      </c>
      <c r="K40" s="12">
        <v>11500</v>
      </c>
      <c r="L40" s="12"/>
      <c r="M40" s="12">
        <v>3289</v>
      </c>
      <c r="N40" s="12">
        <v>50738</v>
      </c>
    </row>
    <row r="41" spans="1:14" s="3" customFormat="1" ht="15">
      <c r="A41" s="9" t="s">
        <v>136</v>
      </c>
      <c r="B41" s="10" t="s">
        <v>137</v>
      </c>
      <c r="C41" s="11">
        <v>39654</v>
      </c>
      <c r="D41" s="12">
        <v>0</v>
      </c>
      <c r="E41" s="13">
        <v>1</v>
      </c>
      <c r="F41" s="12">
        <v>0</v>
      </c>
      <c r="G41" s="12">
        <v>0</v>
      </c>
      <c r="H41" s="12">
        <v>1255</v>
      </c>
      <c r="I41" s="12">
        <v>2282</v>
      </c>
      <c r="J41" s="12">
        <v>87038</v>
      </c>
      <c r="K41" s="12">
        <v>8338</v>
      </c>
      <c r="L41" s="12">
        <v>205</v>
      </c>
      <c r="M41" s="12">
        <v>9694</v>
      </c>
      <c r="N41" s="12">
        <v>70081</v>
      </c>
    </row>
    <row r="42" spans="1:14" s="3" customFormat="1" ht="15">
      <c r="A42" s="9" t="s">
        <v>148</v>
      </c>
      <c r="B42" s="10" t="s">
        <v>57</v>
      </c>
      <c r="C42" s="11">
        <v>39103</v>
      </c>
      <c r="D42" s="14">
        <v>0</v>
      </c>
      <c r="E42" s="15">
        <v>11</v>
      </c>
      <c r="F42" s="14">
        <v>11993</v>
      </c>
      <c r="G42" s="14">
        <v>10139</v>
      </c>
      <c r="H42" s="14">
        <v>106</v>
      </c>
      <c r="I42" s="14">
        <v>23</v>
      </c>
      <c r="J42" s="14">
        <v>67603</v>
      </c>
      <c r="K42" s="14">
        <v>15832</v>
      </c>
      <c r="L42" s="14">
        <v>4424</v>
      </c>
      <c r="M42" s="14">
        <v>8722</v>
      </c>
      <c r="N42" s="14">
        <v>36341</v>
      </c>
    </row>
    <row r="43" spans="1:14" s="3" customFormat="1" ht="15">
      <c r="A43" s="9" t="s">
        <v>125</v>
      </c>
      <c r="B43" s="10" t="s">
        <v>48</v>
      </c>
      <c r="C43" s="11">
        <v>38606</v>
      </c>
      <c r="D43" s="12">
        <v>14679</v>
      </c>
      <c r="E43" s="13">
        <v>16547</v>
      </c>
      <c r="F43" s="12">
        <v>0</v>
      </c>
      <c r="G43" s="12">
        <v>0</v>
      </c>
      <c r="H43" s="12">
        <v>1031</v>
      </c>
      <c r="I43" s="12">
        <v>705</v>
      </c>
      <c r="J43" s="12">
        <v>115510</v>
      </c>
      <c r="K43" s="12">
        <v>16862</v>
      </c>
      <c r="L43" s="12"/>
      <c r="M43" s="12">
        <v>8317</v>
      </c>
      <c r="N43" s="12">
        <v>57963</v>
      </c>
    </row>
    <row r="44" spans="1:14" s="3" customFormat="1" ht="15">
      <c r="A44" s="9" t="s">
        <v>196</v>
      </c>
      <c r="B44" s="10" t="s">
        <v>197</v>
      </c>
      <c r="C44" s="11">
        <v>35913</v>
      </c>
      <c r="D44" s="12">
        <v>82</v>
      </c>
      <c r="E44" s="13">
        <v>366</v>
      </c>
      <c r="F44" s="12">
        <v>0</v>
      </c>
      <c r="G44" s="12">
        <v>0</v>
      </c>
      <c r="H44" s="12">
        <v>47</v>
      </c>
      <c r="I44" s="12">
        <v>35</v>
      </c>
      <c r="J44" s="12">
        <v>83745</v>
      </c>
      <c r="K44" s="12">
        <v>19384</v>
      </c>
      <c r="L44" s="12"/>
      <c r="M44" s="12">
        <v>14061</v>
      </c>
      <c r="N44" s="12">
        <v>31383</v>
      </c>
    </row>
    <row r="45" spans="1:14" s="3" customFormat="1" ht="15">
      <c r="A45" s="9" t="s">
        <v>262</v>
      </c>
      <c r="B45" s="10" t="s">
        <v>263</v>
      </c>
      <c r="C45" s="11">
        <v>35117</v>
      </c>
      <c r="D45" s="12">
        <v>2</v>
      </c>
      <c r="E45" s="13">
        <v>0</v>
      </c>
      <c r="F45" s="12">
        <v>5063</v>
      </c>
      <c r="G45" s="12">
        <v>6506</v>
      </c>
      <c r="H45" s="12">
        <v>8</v>
      </c>
      <c r="I45" s="12">
        <v>0</v>
      </c>
      <c r="J45" s="12">
        <v>61145</v>
      </c>
      <c r="K45" s="12">
        <v>9278</v>
      </c>
      <c r="L45" s="16">
        <v>5116</v>
      </c>
      <c r="M45" s="12">
        <v>5874</v>
      </c>
      <c r="N45" s="12">
        <v>11790</v>
      </c>
    </row>
    <row r="46" spans="1:14" s="3" customFormat="1" ht="15">
      <c r="A46" s="9" t="s">
        <v>187</v>
      </c>
      <c r="B46" s="10" t="s">
        <v>188</v>
      </c>
      <c r="C46" s="11">
        <v>34161</v>
      </c>
      <c r="D46" s="12">
        <v>0</v>
      </c>
      <c r="E46" s="13">
        <v>1</v>
      </c>
      <c r="F46" s="12">
        <v>0</v>
      </c>
      <c r="G46" s="12">
        <v>0</v>
      </c>
      <c r="H46" s="12">
        <v>0</v>
      </c>
      <c r="I46" s="12">
        <v>0</v>
      </c>
      <c r="J46" s="12">
        <v>173220</v>
      </c>
      <c r="K46" s="12">
        <v>870</v>
      </c>
      <c r="L46" s="12"/>
      <c r="M46" s="12">
        <v>32490</v>
      </c>
      <c r="N46" s="12">
        <v>14213</v>
      </c>
    </row>
    <row r="47" spans="1:14" s="3" customFormat="1" ht="15">
      <c r="A47" s="9" t="s">
        <v>28</v>
      </c>
      <c r="B47" s="10" t="s">
        <v>29</v>
      </c>
      <c r="C47" s="11">
        <v>33833</v>
      </c>
      <c r="D47" s="12">
        <v>201</v>
      </c>
      <c r="E47" s="13">
        <v>324</v>
      </c>
      <c r="F47" s="12">
        <v>0</v>
      </c>
      <c r="G47" s="12">
        <v>0</v>
      </c>
      <c r="H47" s="12">
        <v>557</v>
      </c>
      <c r="I47" s="12">
        <v>870</v>
      </c>
      <c r="J47" s="12">
        <v>66526</v>
      </c>
      <c r="K47" s="12">
        <v>10639</v>
      </c>
      <c r="L47" s="12"/>
      <c r="M47" s="12">
        <v>13120</v>
      </c>
      <c r="N47" s="12">
        <v>66418</v>
      </c>
    </row>
    <row r="48" spans="1:14" s="3" customFormat="1" ht="15">
      <c r="A48" s="9" t="s">
        <v>255</v>
      </c>
      <c r="B48" s="10" t="s">
        <v>21</v>
      </c>
      <c r="C48" s="11">
        <v>33797</v>
      </c>
      <c r="D48" s="12">
        <v>0</v>
      </c>
      <c r="E48" s="13">
        <v>202</v>
      </c>
      <c r="F48" s="12">
        <v>13452</v>
      </c>
      <c r="G48" s="12">
        <v>16419</v>
      </c>
      <c r="H48" s="12">
        <v>0</v>
      </c>
      <c r="I48" s="12">
        <v>0</v>
      </c>
      <c r="J48" s="12">
        <v>132355</v>
      </c>
      <c r="K48" s="12">
        <v>35883</v>
      </c>
      <c r="L48" s="12">
        <v>26976</v>
      </c>
      <c r="M48" s="12">
        <v>23224</v>
      </c>
      <c r="N48" s="12">
        <v>89895</v>
      </c>
    </row>
    <row r="49" spans="1:14" s="3" customFormat="1" ht="15">
      <c r="A49" s="9" t="s">
        <v>179</v>
      </c>
      <c r="B49" s="10" t="s">
        <v>19</v>
      </c>
      <c r="C49" s="11">
        <v>33739</v>
      </c>
      <c r="D49" s="12">
        <v>8</v>
      </c>
      <c r="E49" s="13">
        <v>693</v>
      </c>
      <c r="F49" s="12">
        <v>0</v>
      </c>
      <c r="G49" s="12">
        <v>0</v>
      </c>
      <c r="H49" s="12">
        <v>0</v>
      </c>
      <c r="I49" s="12">
        <v>0</v>
      </c>
      <c r="J49" s="12">
        <v>105453</v>
      </c>
      <c r="K49" s="12">
        <v>4572</v>
      </c>
      <c r="L49" s="12">
        <v>869</v>
      </c>
      <c r="M49" s="12">
        <v>11850</v>
      </c>
      <c r="N49" s="12">
        <v>71726</v>
      </c>
    </row>
    <row r="50" spans="1:14" s="3" customFormat="1" ht="15">
      <c r="A50" s="9" t="s">
        <v>152</v>
      </c>
      <c r="B50" s="10" t="s">
        <v>143</v>
      </c>
      <c r="C50" s="11">
        <v>33733</v>
      </c>
      <c r="D50" s="12">
        <v>0</v>
      </c>
      <c r="E50" s="13">
        <v>0</v>
      </c>
      <c r="F50" s="12">
        <v>0</v>
      </c>
      <c r="G50" s="12">
        <v>0</v>
      </c>
      <c r="H50" s="12">
        <v>471</v>
      </c>
      <c r="I50" s="12">
        <v>643</v>
      </c>
      <c r="J50" s="12">
        <v>194302</v>
      </c>
      <c r="K50" s="12">
        <v>23660</v>
      </c>
      <c r="L50" s="12"/>
      <c r="M50" s="12">
        <v>11898</v>
      </c>
      <c r="N50" s="12">
        <v>106227</v>
      </c>
    </row>
    <row r="51" spans="1:14" s="3" customFormat="1" ht="15">
      <c r="A51" s="9" t="s">
        <v>130</v>
      </c>
      <c r="B51" s="10" t="s">
        <v>100</v>
      </c>
      <c r="C51" s="11">
        <v>33151</v>
      </c>
      <c r="D51" s="12">
        <v>0</v>
      </c>
      <c r="E51" s="13">
        <v>188</v>
      </c>
      <c r="F51" s="12">
        <v>10438</v>
      </c>
      <c r="G51" s="12">
        <v>9951</v>
      </c>
      <c r="H51" s="12">
        <v>0</v>
      </c>
      <c r="I51" s="12">
        <v>0</v>
      </c>
      <c r="J51" s="12">
        <v>106710</v>
      </c>
      <c r="K51" s="12">
        <v>22374</v>
      </c>
      <c r="L51" s="12">
        <v>1533</v>
      </c>
      <c r="M51" s="12">
        <v>12573</v>
      </c>
      <c r="N51" s="12">
        <v>17001</v>
      </c>
    </row>
    <row r="52" spans="1:14" s="3" customFormat="1" ht="15">
      <c r="A52" s="9" t="s">
        <v>154</v>
      </c>
      <c r="B52" s="10" t="s">
        <v>155</v>
      </c>
      <c r="C52" s="11">
        <v>33147</v>
      </c>
      <c r="D52" s="12">
        <v>0</v>
      </c>
      <c r="E52" s="13">
        <v>65</v>
      </c>
      <c r="F52" s="12">
        <v>10676</v>
      </c>
      <c r="G52" s="12">
        <v>11175</v>
      </c>
      <c r="H52" s="12">
        <v>185</v>
      </c>
      <c r="I52" s="12">
        <v>15</v>
      </c>
      <c r="J52" s="12">
        <v>77466</v>
      </c>
      <c r="K52" s="12">
        <v>10728</v>
      </c>
      <c r="L52" s="12">
        <v>2754</v>
      </c>
      <c r="M52" s="12">
        <v>8837</v>
      </c>
      <c r="N52" s="12">
        <v>23356</v>
      </c>
    </row>
    <row r="53" spans="1:14" s="3" customFormat="1" ht="15">
      <c r="A53" s="9" t="s">
        <v>170</v>
      </c>
      <c r="B53" s="10" t="s">
        <v>37</v>
      </c>
      <c r="C53" s="11">
        <v>31488</v>
      </c>
      <c r="D53" s="12">
        <v>192</v>
      </c>
      <c r="E53" s="13">
        <v>600</v>
      </c>
      <c r="F53" s="12">
        <v>0</v>
      </c>
      <c r="G53" s="12">
        <v>0</v>
      </c>
      <c r="H53" s="12">
        <v>289</v>
      </c>
      <c r="I53" s="12">
        <v>530</v>
      </c>
      <c r="J53" s="12">
        <v>124400</v>
      </c>
      <c r="K53" s="12">
        <v>1660</v>
      </c>
      <c r="L53" s="12"/>
      <c r="M53" s="12">
        <v>12865</v>
      </c>
      <c r="N53" s="12">
        <v>5020</v>
      </c>
    </row>
    <row r="54" spans="1:14" s="3" customFormat="1" ht="30">
      <c r="A54" s="9" t="s">
        <v>116</v>
      </c>
      <c r="B54" s="10" t="s">
        <v>79</v>
      </c>
      <c r="C54" s="11">
        <v>31417</v>
      </c>
      <c r="D54" s="12">
        <v>0</v>
      </c>
      <c r="E54" s="13">
        <v>23</v>
      </c>
      <c r="F54" s="12">
        <v>0</v>
      </c>
      <c r="G54" s="12">
        <v>0</v>
      </c>
      <c r="H54" s="12">
        <v>782</v>
      </c>
      <c r="I54" s="12">
        <v>418</v>
      </c>
      <c r="J54" s="12">
        <v>108336</v>
      </c>
      <c r="K54" s="12">
        <v>3380</v>
      </c>
      <c r="L54" s="12">
        <v>205</v>
      </c>
      <c r="M54" s="12">
        <v>16184</v>
      </c>
      <c r="N54" s="12">
        <v>31447</v>
      </c>
    </row>
    <row r="55" spans="1:14" s="3" customFormat="1" ht="15">
      <c r="A55" s="9" t="s">
        <v>150</v>
      </c>
      <c r="B55" s="10" t="s">
        <v>151</v>
      </c>
      <c r="C55" s="11">
        <v>30993</v>
      </c>
      <c r="D55" s="12">
        <v>0</v>
      </c>
      <c r="E55" s="13">
        <v>822</v>
      </c>
      <c r="F55" s="12">
        <v>0</v>
      </c>
      <c r="G55" s="12">
        <v>0</v>
      </c>
      <c r="H55" s="12">
        <v>1323</v>
      </c>
      <c r="I55" s="12">
        <v>1710</v>
      </c>
      <c r="J55" s="12">
        <v>130416</v>
      </c>
      <c r="K55" s="12">
        <v>27843</v>
      </c>
      <c r="L55" s="12">
        <v>189</v>
      </c>
      <c r="M55" s="12">
        <v>9777</v>
      </c>
      <c r="N55" s="12">
        <v>36282</v>
      </c>
    </row>
    <row r="56" spans="1:14" s="3" customFormat="1" ht="15">
      <c r="A56" s="9" t="s">
        <v>311</v>
      </c>
      <c r="B56" s="10" t="s">
        <v>32</v>
      </c>
      <c r="C56" s="11">
        <v>30433</v>
      </c>
      <c r="D56" s="12">
        <v>1096</v>
      </c>
      <c r="E56" s="13">
        <v>193</v>
      </c>
      <c r="F56" s="12">
        <v>0</v>
      </c>
      <c r="G56" s="12">
        <v>0</v>
      </c>
      <c r="H56" s="12">
        <v>789</v>
      </c>
      <c r="I56" s="12">
        <v>651</v>
      </c>
      <c r="J56" s="12">
        <v>91841</v>
      </c>
      <c r="K56" s="12">
        <v>12255</v>
      </c>
      <c r="L56" s="12">
        <v>4611</v>
      </c>
      <c r="M56" s="12">
        <v>5701</v>
      </c>
      <c r="N56" s="12">
        <v>95015</v>
      </c>
    </row>
    <row r="57" spans="1:14" s="3" customFormat="1" ht="15">
      <c r="A57" s="9" t="s">
        <v>192</v>
      </c>
      <c r="B57" s="10" t="s">
        <v>25</v>
      </c>
      <c r="C57" s="11">
        <v>27980</v>
      </c>
      <c r="D57" s="12">
        <v>1117</v>
      </c>
      <c r="E57" s="13">
        <v>452</v>
      </c>
      <c r="F57" s="12">
        <v>0</v>
      </c>
      <c r="G57" s="12">
        <v>0</v>
      </c>
      <c r="H57" s="12">
        <v>386</v>
      </c>
      <c r="I57" s="12">
        <v>0</v>
      </c>
      <c r="J57" s="12">
        <v>133819</v>
      </c>
      <c r="K57" s="12">
        <v>3504</v>
      </c>
      <c r="L57" s="12">
        <v>780</v>
      </c>
      <c r="M57" s="12">
        <v>11692</v>
      </c>
      <c r="N57" s="12">
        <v>12949</v>
      </c>
    </row>
    <row r="58" spans="1:14" s="3" customFormat="1" ht="15">
      <c r="A58" s="9" t="s">
        <v>317</v>
      </c>
      <c r="B58" s="10" t="s">
        <v>318</v>
      </c>
      <c r="C58" s="11">
        <v>27704</v>
      </c>
      <c r="D58" s="12">
        <v>295</v>
      </c>
      <c r="E58" s="13">
        <v>563</v>
      </c>
      <c r="F58" s="12">
        <v>0</v>
      </c>
      <c r="G58" s="12">
        <v>0</v>
      </c>
      <c r="H58" s="12">
        <v>392</v>
      </c>
      <c r="I58" s="12">
        <v>151</v>
      </c>
      <c r="J58" s="12">
        <v>130542</v>
      </c>
      <c r="K58" s="12">
        <v>31133</v>
      </c>
      <c r="L58" s="12">
        <v>1398</v>
      </c>
      <c r="M58" s="12">
        <v>7005</v>
      </c>
      <c r="N58" s="12">
        <v>62959</v>
      </c>
    </row>
    <row r="59" spans="1:14" s="3" customFormat="1" ht="15">
      <c r="A59" s="9" t="s">
        <v>157</v>
      </c>
      <c r="B59" s="10" t="s">
        <v>158</v>
      </c>
      <c r="C59" s="11">
        <v>27613</v>
      </c>
      <c r="D59" s="12">
        <v>111</v>
      </c>
      <c r="E59" s="13">
        <v>10</v>
      </c>
      <c r="F59" s="12">
        <v>4791</v>
      </c>
      <c r="G59" s="12">
        <v>7567</v>
      </c>
      <c r="H59" s="12">
        <v>110</v>
      </c>
      <c r="I59" s="12">
        <v>7</v>
      </c>
      <c r="J59" s="12">
        <v>44081</v>
      </c>
      <c r="K59" s="12">
        <v>5077</v>
      </c>
      <c r="L59" s="12">
        <v>1203</v>
      </c>
      <c r="M59" s="12">
        <v>27992</v>
      </c>
      <c r="N59" s="12">
        <v>21175</v>
      </c>
    </row>
    <row r="60" spans="1:14" s="3" customFormat="1" ht="15">
      <c r="A60" s="9" t="s">
        <v>247</v>
      </c>
      <c r="B60" s="10" t="s">
        <v>6</v>
      </c>
      <c r="C60" s="11">
        <v>26748</v>
      </c>
      <c r="D60" s="12">
        <v>0</v>
      </c>
      <c r="E60" s="13">
        <v>771</v>
      </c>
      <c r="F60" s="12">
        <v>0</v>
      </c>
      <c r="G60" s="12">
        <v>0</v>
      </c>
      <c r="H60" s="12">
        <v>350</v>
      </c>
      <c r="I60" s="12">
        <v>768</v>
      </c>
      <c r="J60" s="12">
        <v>68821</v>
      </c>
      <c r="K60" s="12">
        <v>3320</v>
      </c>
      <c r="L60" s="16">
        <v>27</v>
      </c>
      <c r="M60" s="12">
        <v>6495</v>
      </c>
      <c r="N60" s="12">
        <v>11284</v>
      </c>
    </row>
    <row r="61" spans="1:14" s="3" customFormat="1" ht="30">
      <c r="A61" s="9" t="s">
        <v>126</v>
      </c>
      <c r="B61" s="10" t="s">
        <v>127</v>
      </c>
      <c r="C61" s="11">
        <v>26472</v>
      </c>
      <c r="D61" s="12">
        <v>0</v>
      </c>
      <c r="E61" s="13">
        <v>19</v>
      </c>
      <c r="F61" s="12">
        <v>8484</v>
      </c>
      <c r="G61" s="12">
        <v>9866</v>
      </c>
      <c r="H61" s="12">
        <v>0</v>
      </c>
      <c r="I61" s="12">
        <v>0</v>
      </c>
      <c r="J61" s="12">
        <v>58574</v>
      </c>
      <c r="K61" s="12">
        <v>6188</v>
      </c>
      <c r="L61" s="12"/>
      <c r="M61" s="12">
        <v>5019</v>
      </c>
      <c r="N61" s="12">
        <v>5953</v>
      </c>
    </row>
    <row r="62" spans="1:14" s="3" customFormat="1" ht="15">
      <c r="A62" s="9" t="s">
        <v>97</v>
      </c>
      <c r="B62" s="10" t="s">
        <v>88</v>
      </c>
      <c r="C62" s="11">
        <v>26370</v>
      </c>
      <c r="D62" s="12">
        <v>365</v>
      </c>
      <c r="E62" s="13">
        <v>75</v>
      </c>
      <c r="F62" s="12">
        <v>0</v>
      </c>
      <c r="G62" s="12">
        <v>0</v>
      </c>
      <c r="H62" s="12">
        <v>0</v>
      </c>
      <c r="I62" s="12">
        <v>0</v>
      </c>
      <c r="J62" s="12">
        <v>47078</v>
      </c>
      <c r="K62" s="12">
        <v>18211</v>
      </c>
      <c r="L62" s="12">
        <v>1600</v>
      </c>
      <c r="M62" s="12">
        <v>34785</v>
      </c>
      <c r="N62" s="12">
        <v>54800</v>
      </c>
    </row>
    <row r="63" spans="1:14" s="3" customFormat="1" ht="15">
      <c r="A63" s="9" t="s">
        <v>85</v>
      </c>
      <c r="B63" s="10" t="s">
        <v>86</v>
      </c>
      <c r="C63" s="11">
        <v>25087</v>
      </c>
      <c r="D63" s="12">
        <v>905</v>
      </c>
      <c r="E63" s="13">
        <v>284</v>
      </c>
      <c r="F63" s="12">
        <v>0</v>
      </c>
      <c r="G63" s="12">
        <v>0</v>
      </c>
      <c r="H63" s="12">
        <v>0</v>
      </c>
      <c r="I63" s="12">
        <v>0</v>
      </c>
      <c r="J63" s="12">
        <v>89090</v>
      </c>
      <c r="K63" s="12">
        <v>15538</v>
      </c>
      <c r="L63" s="12">
        <v>3893</v>
      </c>
      <c r="M63" s="12">
        <v>6974</v>
      </c>
      <c r="N63" s="12">
        <v>11419</v>
      </c>
    </row>
    <row r="64" spans="1:14" s="3" customFormat="1" ht="15">
      <c r="A64" s="9" t="s">
        <v>273</v>
      </c>
      <c r="B64" s="10" t="s">
        <v>274</v>
      </c>
      <c r="C64" s="11">
        <v>24384</v>
      </c>
      <c r="D64" s="12">
        <v>112</v>
      </c>
      <c r="E64" s="13">
        <v>31</v>
      </c>
      <c r="F64" s="12">
        <v>1746</v>
      </c>
      <c r="G64" s="12">
        <v>3160</v>
      </c>
      <c r="H64" s="12">
        <v>112</v>
      </c>
      <c r="I64" s="12">
        <v>31</v>
      </c>
      <c r="J64" s="12">
        <v>21008</v>
      </c>
      <c r="K64" s="12">
        <v>3918</v>
      </c>
      <c r="L64" s="12">
        <v>642</v>
      </c>
      <c r="M64" s="12">
        <v>5144</v>
      </c>
      <c r="N64" s="12">
        <v>985</v>
      </c>
    </row>
    <row r="65" spans="1:14" s="3" customFormat="1" ht="15">
      <c r="A65" s="9" t="s">
        <v>198</v>
      </c>
      <c r="B65" s="10" t="s">
        <v>48</v>
      </c>
      <c r="C65" s="11">
        <v>24185</v>
      </c>
      <c r="D65" s="12">
        <v>514</v>
      </c>
      <c r="E65" s="13">
        <v>780</v>
      </c>
      <c r="F65" s="12">
        <v>0</v>
      </c>
      <c r="G65" s="12">
        <v>0</v>
      </c>
      <c r="H65" s="12">
        <v>493</v>
      </c>
      <c r="I65" s="12">
        <v>698</v>
      </c>
      <c r="J65" s="12">
        <v>48982</v>
      </c>
      <c r="K65" s="12" t="s">
        <v>366</v>
      </c>
      <c r="L65" s="12"/>
      <c r="M65" s="12">
        <v>7525</v>
      </c>
      <c r="N65" s="12">
        <v>16165</v>
      </c>
    </row>
    <row r="66" spans="1:14" s="3" customFormat="1" ht="15">
      <c r="A66" s="9" t="s">
        <v>107</v>
      </c>
      <c r="B66" s="10" t="s">
        <v>108</v>
      </c>
      <c r="C66" s="11">
        <v>23398</v>
      </c>
      <c r="D66" s="12">
        <v>0</v>
      </c>
      <c r="E66" s="13">
        <v>0</v>
      </c>
      <c r="F66" s="12">
        <v>8063</v>
      </c>
      <c r="G66" s="12">
        <v>4453</v>
      </c>
      <c r="H66" s="12">
        <v>177</v>
      </c>
      <c r="I66" s="12">
        <v>0</v>
      </c>
      <c r="J66" s="12">
        <v>161250</v>
      </c>
      <c r="K66" s="12">
        <v>2018</v>
      </c>
      <c r="L66" s="12"/>
      <c r="M66" s="12">
        <v>3999</v>
      </c>
      <c r="N66" s="12">
        <v>13227</v>
      </c>
    </row>
    <row r="67" spans="1:14" s="3" customFormat="1" ht="15">
      <c r="A67" s="9" t="s">
        <v>225</v>
      </c>
      <c r="B67" s="10" t="s">
        <v>163</v>
      </c>
      <c r="C67" s="11">
        <v>23306</v>
      </c>
      <c r="D67" s="12">
        <v>0</v>
      </c>
      <c r="E67" s="13">
        <v>0</v>
      </c>
      <c r="F67" s="12">
        <v>6412</v>
      </c>
      <c r="G67" s="12">
        <v>8081</v>
      </c>
      <c r="H67" s="12">
        <v>0</v>
      </c>
      <c r="I67" s="12">
        <v>0</v>
      </c>
      <c r="J67" s="12">
        <v>135986</v>
      </c>
      <c r="K67" s="12">
        <v>8172</v>
      </c>
      <c r="L67" s="16">
        <v>1092</v>
      </c>
      <c r="M67" s="12">
        <v>4395</v>
      </c>
      <c r="N67" s="12">
        <v>22657</v>
      </c>
    </row>
    <row r="68" spans="1:14" s="3" customFormat="1" ht="15">
      <c r="A68" s="9" t="s">
        <v>40</v>
      </c>
      <c r="B68" s="10" t="s">
        <v>41</v>
      </c>
      <c r="C68" s="11">
        <v>22660</v>
      </c>
      <c r="D68" s="12">
        <v>0</v>
      </c>
      <c r="E68" s="13">
        <v>45</v>
      </c>
      <c r="F68" s="12">
        <v>0</v>
      </c>
      <c r="G68" s="12">
        <v>0</v>
      </c>
      <c r="H68" s="12">
        <v>0</v>
      </c>
      <c r="I68" s="12">
        <v>0</v>
      </c>
      <c r="J68" s="12">
        <v>46136</v>
      </c>
      <c r="K68" s="12">
        <v>3123</v>
      </c>
      <c r="L68" s="12"/>
      <c r="M68" s="12">
        <v>2519</v>
      </c>
      <c r="N68" s="12">
        <v>15677</v>
      </c>
    </row>
    <row r="69" spans="1:14" s="3" customFormat="1" ht="15">
      <c r="A69" s="9" t="s">
        <v>191</v>
      </c>
      <c r="B69" s="10" t="s">
        <v>88</v>
      </c>
      <c r="C69" s="11">
        <v>22120</v>
      </c>
      <c r="D69" s="12">
        <v>8157</v>
      </c>
      <c r="E69" s="13">
        <v>7417</v>
      </c>
      <c r="F69" s="12">
        <v>799</v>
      </c>
      <c r="G69" s="12">
        <v>389</v>
      </c>
      <c r="H69" s="12">
        <v>251</v>
      </c>
      <c r="I69" s="12">
        <v>1575</v>
      </c>
      <c r="J69" s="12">
        <v>113435</v>
      </c>
      <c r="K69" s="12">
        <v>10090</v>
      </c>
      <c r="L69" s="12">
        <v>253</v>
      </c>
      <c r="M69" s="12">
        <v>2746</v>
      </c>
      <c r="N69" s="12">
        <v>23261</v>
      </c>
    </row>
    <row r="70" spans="1:14" s="3" customFormat="1" ht="15">
      <c r="A70" s="9" t="s">
        <v>144</v>
      </c>
      <c r="B70" s="10" t="s">
        <v>13</v>
      </c>
      <c r="C70" s="11">
        <v>21397</v>
      </c>
      <c r="D70" s="12">
        <v>207</v>
      </c>
      <c r="E70" s="13">
        <v>96</v>
      </c>
      <c r="F70" s="12">
        <v>0</v>
      </c>
      <c r="G70" s="12">
        <v>0</v>
      </c>
      <c r="H70" s="12">
        <v>779</v>
      </c>
      <c r="I70" s="12">
        <v>1133</v>
      </c>
      <c r="J70" s="12">
        <v>104088</v>
      </c>
      <c r="K70" s="12">
        <v>11866</v>
      </c>
      <c r="L70" s="12"/>
      <c r="M70" s="12">
        <v>7045</v>
      </c>
      <c r="N70" s="12">
        <v>12640</v>
      </c>
    </row>
    <row r="71" spans="1:14" s="3" customFormat="1" ht="15">
      <c r="A71" s="9" t="s">
        <v>241</v>
      </c>
      <c r="B71" s="10" t="s">
        <v>242</v>
      </c>
      <c r="C71" s="11">
        <v>21321</v>
      </c>
      <c r="D71" s="12">
        <v>397</v>
      </c>
      <c r="E71" s="13">
        <v>459</v>
      </c>
      <c r="F71" s="12">
        <v>0</v>
      </c>
      <c r="G71" s="12">
        <v>0</v>
      </c>
      <c r="H71" s="12">
        <v>400</v>
      </c>
      <c r="I71" s="12">
        <v>269</v>
      </c>
      <c r="J71" s="12">
        <v>41177</v>
      </c>
      <c r="K71" s="12">
        <v>5188</v>
      </c>
      <c r="L71" s="12">
        <v>1097</v>
      </c>
      <c r="M71" s="12">
        <v>2798</v>
      </c>
      <c r="N71" s="12">
        <v>69600</v>
      </c>
    </row>
    <row r="72" spans="1:14" s="3" customFormat="1" ht="15">
      <c r="A72" s="9" t="s">
        <v>286</v>
      </c>
      <c r="B72" s="10" t="s">
        <v>287</v>
      </c>
      <c r="C72" s="11">
        <v>20817</v>
      </c>
      <c r="D72" s="12">
        <v>0</v>
      </c>
      <c r="E72" s="13">
        <v>350</v>
      </c>
      <c r="F72" s="12">
        <v>0</v>
      </c>
      <c r="G72" s="12">
        <v>0</v>
      </c>
      <c r="H72" s="12">
        <v>153</v>
      </c>
      <c r="I72" s="12">
        <v>393</v>
      </c>
      <c r="J72" s="12">
        <v>26260</v>
      </c>
      <c r="K72" s="12">
        <v>2340</v>
      </c>
      <c r="L72" s="12">
        <v>5</v>
      </c>
      <c r="M72" s="12">
        <v>7492</v>
      </c>
      <c r="N72" s="12">
        <v>35664</v>
      </c>
    </row>
    <row r="73" spans="1:14" s="3" customFormat="1" ht="15">
      <c r="A73" s="9" t="s">
        <v>249</v>
      </c>
      <c r="B73" s="10" t="s">
        <v>250</v>
      </c>
      <c r="C73" s="11">
        <v>20694</v>
      </c>
      <c r="D73" s="12">
        <v>93</v>
      </c>
      <c r="E73" s="13">
        <v>37</v>
      </c>
      <c r="F73" s="12">
        <v>4243</v>
      </c>
      <c r="G73" s="12">
        <v>3773</v>
      </c>
      <c r="H73" s="12">
        <v>93</v>
      </c>
      <c r="I73" s="12">
        <v>37</v>
      </c>
      <c r="J73" s="12">
        <v>43901</v>
      </c>
      <c r="K73" s="12">
        <v>1200</v>
      </c>
      <c r="L73" s="12">
        <v>275</v>
      </c>
      <c r="M73" s="12">
        <v>3046</v>
      </c>
      <c r="N73" s="12">
        <v>12759</v>
      </c>
    </row>
    <row r="74" spans="1:14" s="3" customFormat="1" ht="15">
      <c r="A74" s="9" t="s">
        <v>322</v>
      </c>
      <c r="B74" s="10" t="s">
        <v>258</v>
      </c>
      <c r="C74" s="11">
        <v>20635</v>
      </c>
      <c r="D74" s="12">
        <v>0</v>
      </c>
      <c r="E74" s="13">
        <v>38</v>
      </c>
      <c r="F74" s="12">
        <v>0</v>
      </c>
      <c r="G74" s="12">
        <v>0</v>
      </c>
      <c r="H74" s="12">
        <v>222</v>
      </c>
      <c r="I74" s="12">
        <v>432</v>
      </c>
      <c r="J74" s="12">
        <v>130715</v>
      </c>
      <c r="K74" s="12">
        <v>599</v>
      </c>
      <c r="L74" s="12">
        <v>1115</v>
      </c>
      <c r="M74" s="12">
        <v>23639</v>
      </c>
      <c r="N74" s="12">
        <v>44841</v>
      </c>
    </row>
    <row r="75" spans="1:14" s="3" customFormat="1" ht="15">
      <c r="A75" s="9" t="s">
        <v>256</v>
      </c>
      <c r="B75" s="10" t="s">
        <v>15</v>
      </c>
      <c r="C75" s="11">
        <v>19450</v>
      </c>
      <c r="D75" s="12">
        <v>545</v>
      </c>
      <c r="E75" s="13">
        <v>840</v>
      </c>
      <c r="F75" s="12">
        <v>0</v>
      </c>
      <c r="G75" s="12">
        <v>0</v>
      </c>
      <c r="H75" s="12">
        <v>616</v>
      </c>
      <c r="I75" s="12">
        <v>68</v>
      </c>
      <c r="J75" s="12">
        <v>119089</v>
      </c>
      <c r="K75" s="12">
        <v>21400</v>
      </c>
      <c r="L75" s="12">
        <v>189</v>
      </c>
      <c r="M75" s="12">
        <v>7800</v>
      </c>
      <c r="N75" s="12">
        <v>17323</v>
      </c>
    </row>
    <row r="76" spans="1:14" s="3" customFormat="1" ht="15">
      <c r="A76" s="9" t="s">
        <v>7</v>
      </c>
      <c r="B76" s="10" t="s">
        <v>8</v>
      </c>
      <c r="C76" s="11">
        <v>19391</v>
      </c>
      <c r="D76" s="12">
        <v>263</v>
      </c>
      <c r="E76" s="13">
        <v>594</v>
      </c>
      <c r="F76" s="12">
        <v>0</v>
      </c>
      <c r="G76" s="12">
        <v>0</v>
      </c>
      <c r="H76" s="12">
        <v>262</v>
      </c>
      <c r="I76" s="12">
        <v>563</v>
      </c>
      <c r="J76" s="12">
        <v>30914</v>
      </c>
      <c r="K76" s="12">
        <v>5493</v>
      </c>
      <c r="L76" s="12">
        <v>93</v>
      </c>
      <c r="M76" s="12">
        <v>1675</v>
      </c>
      <c r="N76" s="12">
        <v>8502</v>
      </c>
    </row>
    <row r="77" spans="1:14" s="3" customFormat="1" ht="15">
      <c r="A77" s="9" t="s">
        <v>228</v>
      </c>
      <c r="B77" s="10" t="s">
        <v>6</v>
      </c>
      <c r="C77" s="11">
        <v>18930</v>
      </c>
      <c r="D77" s="12">
        <v>0</v>
      </c>
      <c r="E77" s="13">
        <v>0</v>
      </c>
      <c r="F77" s="12">
        <v>7798</v>
      </c>
      <c r="G77" s="12">
        <v>5360</v>
      </c>
      <c r="H77" s="12">
        <v>91</v>
      </c>
      <c r="I77" s="12">
        <v>14</v>
      </c>
      <c r="J77" s="12">
        <v>82620</v>
      </c>
      <c r="K77" s="12">
        <v>280</v>
      </c>
      <c r="L77" s="12">
        <v>429</v>
      </c>
      <c r="M77" s="12">
        <v>5001</v>
      </c>
      <c r="N77" s="12">
        <v>22311</v>
      </c>
    </row>
    <row r="78" spans="1:14" s="3" customFormat="1" ht="15">
      <c r="A78" s="9" t="s">
        <v>180</v>
      </c>
      <c r="B78" s="10" t="s">
        <v>146</v>
      </c>
      <c r="C78" s="11">
        <v>18846</v>
      </c>
      <c r="D78" s="12">
        <v>0</v>
      </c>
      <c r="E78" s="13">
        <v>0</v>
      </c>
      <c r="F78" s="12">
        <v>11164</v>
      </c>
      <c r="G78" s="12">
        <v>8716</v>
      </c>
      <c r="H78" s="12">
        <v>136</v>
      </c>
      <c r="I78" s="12">
        <v>0</v>
      </c>
      <c r="J78" s="12">
        <v>95000</v>
      </c>
      <c r="K78" s="12">
        <v>1900</v>
      </c>
      <c r="L78" s="12"/>
      <c r="M78" s="12">
        <v>15000</v>
      </c>
      <c r="N78" s="12">
        <v>50000</v>
      </c>
    </row>
    <row r="79" spans="1:14" s="3" customFormat="1" ht="15">
      <c r="A79" s="9" t="s">
        <v>285</v>
      </c>
      <c r="B79" s="10" t="s">
        <v>227</v>
      </c>
      <c r="C79" s="11">
        <v>18762</v>
      </c>
      <c r="D79" s="12">
        <v>0</v>
      </c>
      <c r="E79" s="13">
        <v>235</v>
      </c>
      <c r="F79" s="12">
        <v>4720</v>
      </c>
      <c r="G79" s="12">
        <v>4641</v>
      </c>
      <c r="H79" s="12">
        <v>212</v>
      </c>
      <c r="I79" s="12">
        <v>86</v>
      </c>
      <c r="J79" s="12">
        <v>44706</v>
      </c>
      <c r="K79" s="12">
        <v>5061</v>
      </c>
      <c r="L79" s="12">
        <v>302</v>
      </c>
      <c r="M79" s="12">
        <v>7030</v>
      </c>
      <c r="N79" s="12">
        <v>22580</v>
      </c>
    </row>
    <row r="80" spans="1:14" s="3" customFormat="1" ht="15">
      <c r="A80" s="9" t="s">
        <v>153</v>
      </c>
      <c r="B80" s="10" t="s">
        <v>95</v>
      </c>
      <c r="C80" s="11">
        <v>17124</v>
      </c>
      <c r="D80" s="12">
        <v>0</v>
      </c>
      <c r="E80" s="13">
        <v>13</v>
      </c>
      <c r="F80" s="12">
        <v>7977</v>
      </c>
      <c r="G80" s="12">
        <v>4005</v>
      </c>
      <c r="H80" s="12">
        <v>229</v>
      </c>
      <c r="I80" s="12">
        <v>1</v>
      </c>
      <c r="J80" s="12">
        <v>66072</v>
      </c>
      <c r="K80" s="12">
        <v>596</v>
      </c>
      <c r="L80" s="16">
        <v>10</v>
      </c>
      <c r="M80" s="12">
        <v>4796</v>
      </c>
      <c r="N80" s="12">
        <v>24108</v>
      </c>
    </row>
    <row r="81" spans="1:14" s="3" customFormat="1" ht="15">
      <c r="A81" s="9" t="s">
        <v>162</v>
      </c>
      <c r="B81" s="10" t="s">
        <v>163</v>
      </c>
      <c r="C81" s="11">
        <v>17007</v>
      </c>
      <c r="D81" s="12">
        <v>0</v>
      </c>
      <c r="E81" s="13">
        <v>0</v>
      </c>
      <c r="F81" s="12">
        <v>9572</v>
      </c>
      <c r="G81" s="12">
        <v>11717</v>
      </c>
      <c r="H81" s="12">
        <v>0</v>
      </c>
      <c r="I81" s="12">
        <v>0</v>
      </c>
      <c r="J81" s="12">
        <v>119571</v>
      </c>
      <c r="K81" s="12">
        <v>10431</v>
      </c>
      <c r="L81" s="12"/>
      <c r="M81" s="12">
        <v>7848</v>
      </c>
      <c r="N81" s="12">
        <v>16406</v>
      </c>
    </row>
    <row r="82" spans="1:14" s="3" customFormat="1" ht="15">
      <c r="A82" s="9" t="s">
        <v>18</v>
      </c>
      <c r="B82" s="10" t="s">
        <v>19</v>
      </c>
      <c r="C82" s="11">
        <v>16940</v>
      </c>
      <c r="D82" s="12">
        <v>127</v>
      </c>
      <c r="E82" s="13">
        <v>0</v>
      </c>
      <c r="F82" s="12">
        <v>0</v>
      </c>
      <c r="G82" s="12">
        <v>0</v>
      </c>
      <c r="H82" s="12">
        <v>661</v>
      </c>
      <c r="I82" s="12">
        <v>972</v>
      </c>
      <c r="J82" s="12">
        <v>16983</v>
      </c>
      <c r="K82" s="12">
        <v>91</v>
      </c>
      <c r="L82" s="16">
        <v>1</v>
      </c>
      <c r="M82" s="12">
        <v>2067</v>
      </c>
      <c r="N82" s="12">
        <v>22233</v>
      </c>
    </row>
    <row r="83" spans="1:14" s="3" customFormat="1" ht="15">
      <c r="A83" s="9" t="s">
        <v>120</v>
      </c>
      <c r="B83" s="10" t="s">
        <v>4</v>
      </c>
      <c r="C83" s="11">
        <v>16149</v>
      </c>
      <c r="D83" s="12">
        <v>0</v>
      </c>
      <c r="E83" s="13">
        <v>89</v>
      </c>
      <c r="F83" s="12">
        <v>18808</v>
      </c>
      <c r="G83" s="12">
        <v>6041</v>
      </c>
      <c r="H83" s="12">
        <v>316</v>
      </c>
      <c r="I83" s="12">
        <v>24</v>
      </c>
      <c r="J83" s="12">
        <v>85917</v>
      </c>
      <c r="K83" s="12">
        <v>16263</v>
      </c>
      <c r="L83" s="12"/>
      <c r="M83" s="12">
        <v>4400</v>
      </c>
      <c r="N83" s="12">
        <v>36500</v>
      </c>
    </row>
    <row r="84" spans="1:14" s="3" customFormat="1" ht="15">
      <c r="A84" s="9" t="s">
        <v>246</v>
      </c>
      <c r="B84" s="10" t="s">
        <v>72</v>
      </c>
      <c r="C84" s="11">
        <v>15874</v>
      </c>
      <c r="D84" s="12">
        <v>0</v>
      </c>
      <c r="E84" s="13">
        <v>0</v>
      </c>
      <c r="F84" s="12">
        <v>8437</v>
      </c>
      <c r="G84" s="12">
        <v>11497</v>
      </c>
      <c r="H84" s="12">
        <v>117</v>
      </c>
      <c r="I84" s="12">
        <v>58</v>
      </c>
      <c r="J84" s="12">
        <v>131475</v>
      </c>
      <c r="K84" s="12">
        <v>13168</v>
      </c>
      <c r="L84" s="12">
        <v>390</v>
      </c>
      <c r="M84" s="12">
        <v>7314</v>
      </c>
      <c r="N84" s="12">
        <v>23310</v>
      </c>
    </row>
    <row r="85" spans="1:14" s="3" customFormat="1" ht="15">
      <c r="A85" s="9" t="s">
        <v>112</v>
      </c>
      <c r="B85" s="10" t="s">
        <v>113</v>
      </c>
      <c r="C85" s="11">
        <v>15615</v>
      </c>
      <c r="D85" s="12">
        <v>0</v>
      </c>
      <c r="E85" s="13">
        <v>47</v>
      </c>
      <c r="F85" s="12">
        <v>4758</v>
      </c>
      <c r="G85" s="12">
        <v>2631</v>
      </c>
      <c r="H85" s="12">
        <v>0</v>
      </c>
      <c r="I85" s="12">
        <v>0</v>
      </c>
      <c r="J85" s="12">
        <v>25656</v>
      </c>
      <c r="K85" s="12">
        <v>6240</v>
      </c>
      <c r="L85" s="12"/>
      <c r="M85" s="12">
        <v>5000</v>
      </c>
      <c r="N85" s="12">
        <v>7545</v>
      </c>
    </row>
    <row r="86" spans="1:14" s="3" customFormat="1" ht="15">
      <c r="A86" s="9" t="s">
        <v>53</v>
      </c>
      <c r="B86" s="10" t="s">
        <v>54</v>
      </c>
      <c r="C86" s="11">
        <v>15475</v>
      </c>
      <c r="D86" s="14">
        <v>0</v>
      </c>
      <c r="E86" s="15">
        <v>13</v>
      </c>
      <c r="F86" s="14">
        <v>0</v>
      </c>
      <c r="G86" s="14">
        <v>0</v>
      </c>
      <c r="H86" s="14">
        <v>514</v>
      </c>
      <c r="I86" s="14">
        <v>420</v>
      </c>
      <c r="J86" s="14">
        <v>40404</v>
      </c>
      <c r="K86" s="14">
        <v>832</v>
      </c>
      <c r="L86" s="17">
        <v>468</v>
      </c>
      <c r="M86" s="14">
        <v>3399</v>
      </c>
      <c r="N86" s="14">
        <v>5923</v>
      </c>
    </row>
    <row r="87" spans="1:14" s="3" customFormat="1" ht="15">
      <c r="A87" s="9" t="s">
        <v>295</v>
      </c>
      <c r="B87" s="10" t="s">
        <v>296</v>
      </c>
      <c r="C87" s="11">
        <v>15359</v>
      </c>
      <c r="D87" s="12">
        <v>0</v>
      </c>
      <c r="E87" s="13">
        <v>0</v>
      </c>
      <c r="F87" s="12">
        <v>0</v>
      </c>
      <c r="G87" s="12">
        <v>0</v>
      </c>
      <c r="H87" s="12">
        <v>560</v>
      </c>
      <c r="I87" s="12">
        <v>451</v>
      </c>
      <c r="J87" s="12">
        <v>41294</v>
      </c>
      <c r="K87" s="12">
        <v>11283</v>
      </c>
      <c r="L87" s="12">
        <v>5094</v>
      </c>
      <c r="M87" s="12">
        <v>4126</v>
      </c>
      <c r="N87" s="12">
        <v>13340</v>
      </c>
    </row>
    <row r="88" spans="1:14" s="3" customFormat="1" ht="15">
      <c r="A88" s="9" t="s">
        <v>66</v>
      </c>
      <c r="B88" s="10" t="s">
        <v>67</v>
      </c>
      <c r="C88" s="11">
        <v>15134</v>
      </c>
      <c r="D88" s="12">
        <v>0</v>
      </c>
      <c r="E88" s="13">
        <v>52</v>
      </c>
      <c r="F88" s="12">
        <v>4126</v>
      </c>
      <c r="G88" s="12">
        <v>8020</v>
      </c>
      <c r="H88" s="12">
        <v>86</v>
      </c>
      <c r="I88" s="12">
        <v>305</v>
      </c>
      <c r="J88" s="12">
        <v>118950</v>
      </c>
      <c r="K88" s="12">
        <v>2233</v>
      </c>
      <c r="L88" s="12"/>
      <c r="M88" s="12">
        <v>5334</v>
      </c>
      <c r="N88" s="12">
        <v>25301</v>
      </c>
    </row>
    <row r="89" spans="1:14" s="3" customFormat="1" ht="15">
      <c r="A89" s="9" t="s">
        <v>358</v>
      </c>
      <c r="B89" s="10" t="s">
        <v>209</v>
      </c>
      <c r="C89" s="11">
        <v>15115</v>
      </c>
      <c r="D89" s="12">
        <v>0</v>
      </c>
      <c r="E89" s="13">
        <v>5</v>
      </c>
      <c r="F89" s="12">
        <v>2331</v>
      </c>
      <c r="G89" s="12">
        <v>767</v>
      </c>
      <c r="H89" s="12">
        <v>48</v>
      </c>
      <c r="I89" s="12">
        <v>6</v>
      </c>
      <c r="J89" s="12">
        <v>14112</v>
      </c>
      <c r="K89" s="12">
        <v>1619</v>
      </c>
      <c r="L89" s="12"/>
      <c r="M89" s="12">
        <v>3552</v>
      </c>
      <c r="N89" s="12">
        <v>1190</v>
      </c>
    </row>
    <row r="90" spans="1:14" s="3" customFormat="1" ht="15">
      <c r="A90" s="9" t="s">
        <v>98</v>
      </c>
      <c r="B90" s="10" t="s">
        <v>59</v>
      </c>
      <c r="C90" s="11">
        <v>14456</v>
      </c>
      <c r="D90" s="12">
        <v>0</v>
      </c>
      <c r="E90" s="13">
        <v>151</v>
      </c>
      <c r="F90" s="12">
        <v>8653</v>
      </c>
      <c r="G90" s="12">
        <v>13153</v>
      </c>
      <c r="H90" s="12">
        <v>34</v>
      </c>
      <c r="I90" s="12">
        <v>74</v>
      </c>
      <c r="J90" s="12">
        <v>48490</v>
      </c>
      <c r="K90" s="12">
        <v>5676</v>
      </c>
      <c r="L90" s="12">
        <v>65</v>
      </c>
      <c r="M90" s="12">
        <v>5467</v>
      </c>
      <c r="N90" s="12">
        <v>23977</v>
      </c>
    </row>
    <row r="91" spans="1:14" s="3" customFormat="1" ht="15">
      <c r="A91" s="9" t="s">
        <v>281</v>
      </c>
      <c r="B91" s="10" t="s">
        <v>30</v>
      </c>
      <c r="C91" s="11">
        <v>13952</v>
      </c>
      <c r="D91" s="12">
        <v>228</v>
      </c>
      <c r="E91" s="13">
        <v>291</v>
      </c>
      <c r="F91" s="12">
        <v>0</v>
      </c>
      <c r="G91" s="12">
        <v>0</v>
      </c>
      <c r="H91" s="12">
        <v>0</v>
      </c>
      <c r="I91" s="12">
        <v>0</v>
      </c>
      <c r="J91" s="12">
        <v>73125</v>
      </c>
      <c r="K91" s="12">
        <v>3175</v>
      </c>
      <c r="L91" s="12">
        <v>1961</v>
      </c>
      <c r="M91" s="12">
        <v>11215</v>
      </c>
      <c r="N91" s="12">
        <v>5437</v>
      </c>
    </row>
    <row r="92" spans="1:14" s="3" customFormat="1" ht="15">
      <c r="A92" s="9" t="s">
        <v>38</v>
      </c>
      <c r="B92" s="10" t="s">
        <v>39</v>
      </c>
      <c r="C92" s="11">
        <v>13835</v>
      </c>
      <c r="D92" s="12">
        <v>0</v>
      </c>
      <c r="E92" s="13">
        <v>0</v>
      </c>
      <c r="F92" s="12">
        <v>4764</v>
      </c>
      <c r="G92" s="12">
        <v>5293</v>
      </c>
      <c r="H92" s="12">
        <v>69</v>
      </c>
      <c r="I92" s="12">
        <v>19</v>
      </c>
      <c r="J92" s="12">
        <v>25048</v>
      </c>
      <c r="K92" s="12">
        <v>3952</v>
      </c>
      <c r="L92" s="12">
        <v>115</v>
      </c>
      <c r="M92" s="12">
        <v>2771</v>
      </c>
      <c r="N92" s="12">
        <v>300</v>
      </c>
    </row>
    <row r="93" spans="1:14" s="3" customFormat="1" ht="15">
      <c r="A93" s="9" t="s">
        <v>212</v>
      </c>
      <c r="B93" s="10" t="s">
        <v>213</v>
      </c>
      <c r="C93" s="11">
        <v>13416</v>
      </c>
      <c r="D93" s="12">
        <v>18</v>
      </c>
      <c r="E93" s="13">
        <v>0</v>
      </c>
      <c r="F93" s="12">
        <v>7370</v>
      </c>
      <c r="G93" s="12">
        <v>7393</v>
      </c>
      <c r="H93" s="12">
        <v>94</v>
      </c>
      <c r="I93" s="12">
        <v>2</v>
      </c>
      <c r="J93" s="12">
        <v>45118</v>
      </c>
      <c r="K93" s="12">
        <v>1311</v>
      </c>
      <c r="L93" s="12">
        <v>540</v>
      </c>
      <c r="M93" s="12">
        <v>6930</v>
      </c>
      <c r="N93" s="12">
        <v>9457</v>
      </c>
    </row>
    <row r="94" spans="1:14" s="3" customFormat="1" ht="15">
      <c r="A94" s="9" t="s">
        <v>90</v>
      </c>
      <c r="B94" s="10" t="s">
        <v>21</v>
      </c>
      <c r="C94" s="11">
        <v>13151</v>
      </c>
      <c r="D94" s="12">
        <v>6</v>
      </c>
      <c r="E94" s="13">
        <v>5</v>
      </c>
      <c r="F94" s="12">
        <v>6295</v>
      </c>
      <c r="G94" s="12">
        <v>6997</v>
      </c>
      <c r="H94" s="12">
        <v>6</v>
      </c>
      <c r="I94" s="12">
        <v>6</v>
      </c>
      <c r="J94" s="12">
        <v>112223</v>
      </c>
      <c r="K94" s="12">
        <v>2255</v>
      </c>
      <c r="L94" s="12">
        <v>50</v>
      </c>
      <c r="M94" s="12">
        <v>7850</v>
      </c>
      <c r="N94" s="12">
        <v>5600</v>
      </c>
    </row>
    <row r="95" spans="1:14" s="3" customFormat="1" ht="15">
      <c r="A95" s="9" t="s">
        <v>253</v>
      </c>
      <c r="B95" s="10" t="s">
        <v>254</v>
      </c>
      <c r="C95" s="11">
        <v>12250</v>
      </c>
      <c r="D95" s="12">
        <v>0</v>
      </c>
      <c r="E95" s="13">
        <v>0</v>
      </c>
      <c r="F95" s="12">
        <v>3299</v>
      </c>
      <c r="G95" s="12">
        <v>3186</v>
      </c>
      <c r="H95" s="12">
        <v>80</v>
      </c>
      <c r="I95" s="12">
        <v>1</v>
      </c>
      <c r="J95" s="12">
        <v>16801</v>
      </c>
      <c r="K95" s="12">
        <v>2283</v>
      </c>
      <c r="L95" s="12"/>
      <c r="M95" s="12">
        <v>1762</v>
      </c>
      <c r="N95" s="12">
        <v>20566</v>
      </c>
    </row>
    <row r="96" spans="1:14" s="3" customFormat="1" ht="15">
      <c r="A96" s="9" t="s">
        <v>312</v>
      </c>
      <c r="B96" s="10" t="s">
        <v>313</v>
      </c>
      <c r="C96" s="11">
        <v>12017</v>
      </c>
      <c r="D96" s="12">
        <v>0</v>
      </c>
      <c r="E96" s="13">
        <v>0</v>
      </c>
      <c r="F96" s="12">
        <v>1854</v>
      </c>
      <c r="G96" s="12">
        <v>3212</v>
      </c>
      <c r="H96" s="12">
        <v>63</v>
      </c>
      <c r="I96" s="12">
        <v>0</v>
      </c>
      <c r="J96" s="12">
        <v>59114</v>
      </c>
      <c r="K96" s="12">
        <v>1912</v>
      </c>
      <c r="L96" s="12"/>
      <c r="M96" s="12">
        <v>11502</v>
      </c>
      <c r="N96" s="12">
        <v>13412</v>
      </c>
    </row>
    <row r="97" spans="1:14" s="3" customFormat="1" ht="15">
      <c r="A97" s="9" t="s">
        <v>26</v>
      </c>
      <c r="B97" s="10" t="s">
        <v>27</v>
      </c>
      <c r="C97" s="11">
        <v>11664</v>
      </c>
      <c r="D97" s="12">
        <v>0</v>
      </c>
      <c r="E97" s="13">
        <v>0</v>
      </c>
      <c r="F97" s="12">
        <v>4233</v>
      </c>
      <c r="G97" s="12">
        <v>5472</v>
      </c>
      <c r="H97" s="12">
        <v>98</v>
      </c>
      <c r="I97" s="12">
        <v>5</v>
      </c>
      <c r="J97" s="12">
        <v>58883</v>
      </c>
      <c r="K97" s="12">
        <v>2265</v>
      </c>
      <c r="L97" s="12">
        <v>1132</v>
      </c>
      <c r="M97" s="12">
        <v>3165</v>
      </c>
      <c r="N97" s="12">
        <v>295157</v>
      </c>
    </row>
    <row r="98" spans="1:14" s="3" customFormat="1" ht="15">
      <c r="A98" s="9" t="s">
        <v>260</v>
      </c>
      <c r="B98" s="10" t="s">
        <v>111</v>
      </c>
      <c r="C98" s="11">
        <v>11527</v>
      </c>
      <c r="D98" s="12">
        <v>0</v>
      </c>
      <c r="E98" s="13">
        <v>0</v>
      </c>
      <c r="F98" s="12">
        <v>2559</v>
      </c>
      <c r="G98" s="12">
        <v>1732</v>
      </c>
      <c r="H98" s="12">
        <v>0</v>
      </c>
      <c r="I98" s="12">
        <v>0</v>
      </c>
      <c r="J98" s="12">
        <v>42730</v>
      </c>
      <c r="K98" s="12">
        <v>512</v>
      </c>
      <c r="L98" s="12">
        <v>602</v>
      </c>
      <c r="M98" s="12">
        <v>5948</v>
      </c>
      <c r="N98" s="12">
        <v>17824</v>
      </c>
    </row>
    <row r="99" spans="1:14" s="3" customFormat="1" ht="15">
      <c r="A99" s="9" t="s">
        <v>332</v>
      </c>
      <c r="B99" s="10" t="s">
        <v>217</v>
      </c>
      <c r="C99" s="11">
        <v>11467</v>
      </c>
      <c r="D99" s="12">
        <v>0</v>
      </c>
      <c r="E99" s="13">
        <v>107</v>
      </c>
      <c r="F99" s="12">
        <v>0</v>
      </c>
      <c r="G99" s="12">
        <v>0</v>
      </c>
      <c r="H99" s="12">
        <v>224</v>
      </c>
      <c r="I99" s="12">
        <v>370</v>
      </c>
      <c r="J99" s="12">
        <v>14050</v>
      </c>
      <c r="K99" s="12">
        <v>1905</v>
      </c>
      <c r="L99" s="12"/>
      <c r="M99" s="12">
        <v>3005</v>
      </c>
      <c r="N99" s="12">
        <v>19032</v>
      </c>
    </row>
    <row r="100" spans="1:14" s="3" customFormat="1" ht="15">
      <c r="A100" s="9" t="s">
        <v>203</v>
      </c>
      <c r="B100" s="10" t="s">
        <v>29</v>
      </c>
      <c r="C100" s="11">
        <v>11178</v>
      </c>
      <c r="D100" s="12">
        <v>0</v>
      </c>
      <c r="E100" s="13">
        <v>0</v>
      </c>
      <c r="F100" s="12">
        <v>2775</v>
      </c>
      <c r="G100" s="12">
        <v>3897</v>
      </c>
      <c r="H100" s="12">
        <v>0</v>
      </c>
      <c r="I100" s="12">
        <v>0</v>
      </c>
      <c r="J100" s="12">
        <v>33898</v>
      </c>
      <c r="K100" s="12">
        <v>5190</v>
      </c>
      <c r="L100" s="12">
        <v>872</v>
      </c>
      <c r="M100" s="12">
        <v>2941</v>
      </c>
      <c r="N100" s="12">
        <v>102</v>
      </c>
    </row>
    <row r="101" spans="1:14" s="3" customFormat="1" ht="15">
      <c r="A101" s="18" t="s">
        <v>1</v>
      </c>
      <c r="B101" s="19" t="s">
        <v>2</v>
      </c>
      <c r="C101" s="20">
        <v>11170</v>
      </c>
      <c r="D101" s="12">
        <v>13</v>
      </c>
      <c r="E101" s="13">
        <v>91</v>
      </c>
      <c r="F101" s="12">
        <v>9565</v>
      </c>
      <c r="G101" s="12">
        <v>6182</v>
      </c>
      <c r="H101" s="12">
        <v>0</v>
      </c>
      <c r="I101" s="12">
        <v>0</v>
      </c>
      <c r="J101" s="12">
        <v>200000</v>
      </c>
      <c r="K101" s="12">
        <v>14040</v>
      </c>
      <c r="L101" s="12">
        <v>5860</v>
      </c>
      <c r="M101" s="12">
        <v>7876</v>
      </c>
      <c r="N101" s="12">
        <v>56520</v>
      </c>
    </row>
    <row r="102" spans="1:14" s="3" customFormat="1" ht="15">
      <c r="A102" s="9" t="s">
        <v>251</v>
      </c>
      <c r="B102" s="10" t="s">
        <v>81</v>
      </c>
      <c r="C102" s="11">
        <v>11073</v>
      </c>
      <c r="D102" s="12">
        <v>0</v>
      </c>
      <c r="E102" s="13">
        <v>30</v>
      </c>
      <c r="F102" s="12">
        <v>2510</v>
      </c>
      <c r="G102" s="12">
        <v>4575</v>
      </c>
      <c r="H102" s="12">
        <v>31</v>
      </c>
      <c r="I102" s="12">
        <v>4</v>
      </c>
      <c r="J102" s="12">
        <v>31969</v>
      </c>
      <c r="K102" s="12">
        <v>3757</v>
      </c>
      <c r="L102" s="16">
        <v>32</v>
      </c>
      <c r="M102" s="12">
        <v>4135</v>
      </c>
      <c r="N102" s="12">
        <v>5657</v>
      </c>
    </row>
    <row r="103" spans="1:14" s="3" customFormat="1" ht="15">
      <c r="A103" s="9" t="s">
        <v>182</v>
      </c>
      <c r="B103" s="10" t="s">
        <v>183</v>
      </c>
      <c r="C103" s="11">
        <v>11000</v>
      </c>
      <c r="D103" s="12">
        <v>0</v>
      </c>
      <c r="E103" s="13">
        <v>25</v>
      </c>
      <c r="F103" s="12">
        <v>3609</v>
      </c>
      <c r="G103" s="12">
        <v>2865</v>
      </c>
      <c r="H103" s="12">
        <v>0</v>
      </c>
      <c r="I103" s="12">
        <v>0</v>
      </c>
      <c r="J103" s="12">
        <v>40437</v>
      </c>
      <c r="K103" s="12">
        <v>2700</v>
      </c>
      <c r="L103" s="12"/>
      <c r="M103" s="12">
        <v>1889</v>
      </c>
      <c r="N103" s="12">
        <v>5188</v>
      </c>
    </row>
    <row r="104" spans="1:14" s="3" customFormat="1" ht="15">
      <c r="A104" s="9" t="s">
        <v>133</v>
      </c>
      <c r="B104" s="10" t="s">
        <v>65</v>
      </c>
      <c r="C104" s="11">
        <v>10863</v>
      </c>
      <c r="D104" s="12">
        <v>0</v>
      </c>
      <c r="E104" s="13">
        <v>0</v>
      </c>
      <c r="F104" s="12">
        <v>5141</v>
      </c>
      <c r="G104" s="12">
        <v>4513</v>
      </c>
      <c r="H104" s="12">
        <v>8</v>
      </c>
      <c r="I104" s="12">
        <v>1</v>
      </c>
      <c r="J104" s="12">
        <v>26511</v>
      </c>
      <c r="K104" s="12">
        <v>1789</v>
      </c>
      <c r="L104" s="12"/>
      <c r="M104" s="12">
        <v>1624</v>
      </c>
      <c r="N104" s="12">
        <v>9941</v>
      </c>
    </row>
    <row r="105" spans="1:14" s="3" customFormat="1" ht="15">
      <c r="A105" s="9" t="s">
        <v>117</v>
      </c>
      <c r="B105" s="10" t="s">
        <v>118</v>
      </c>
      <c r="C105" s="11">
        <v>10596</v>
      </c>
      <c r="D105" s="12">
        <v>0</v>
      </c>
      <c r="E105" s="13">
        <v>0</v>
      </c>
      <c r="F105" s="12">
        <v>5283</v>
      </c>
      <c r="G105" s="12">
        <v>3781</v>
      </c>
      <c r="H105" s="12">
        <v>73</v>
      </c>
      <c r="I105" s="12">
        <v>39</v>
      </c>
      <c r="J105" s="12">
        <v>36708</v>
      </c>
      <c r="K105" s="12">
        <v>963</v>
      </c>
      <c r="L105" s="12">
        <v>323</v>
      </c>
      <c r="M105" s="12">
        <v>3258</v>
      </c>
      <c r="N105" s="12">
        <v>31025</v>
      </c>
    </row>
    <row r="106" spans="1:14" s="3" customFormat="1" ht="15">
      <c r="A106" s="9" t="s">
        <v>210</v>
      </c>
      <c r="B106" s="10" t="s">
        <v>52</v>
      </c>
      <c r="C106" s="11">
        <v>10557</v>
      </c>
      <c r="D106" s="12">
        <v>0</v>
      </c>
      <c r="E106" s="13">
        <v>0</v>
      </c>
      <c r="F106" s="12">
        <v>3405</v>
      </c>
      <c r="G106" s="12">
        <v>2737</v>
      </c>
      <c r="H106" s="12">
        <v>46</v>
      </c>
      <c r="I106" s="12">
        <v>1</v>
      </c>
      <c r="J106" s="12">
        <v>49048</v>
      </c>
      <c r="K106" s="12">
        <v>2435</v>
      </c>
      <c r="L106" s="12">
        <v>29</v>
      </c>
      <c r="M106" s="12">
        <v>3567</v>
      </c>
      <c r="N106" s="12">
        <v>7473</v>
      </c>
    </row>
    <row r="107" spans="1:14" s="3" customFormat="1" ht="15">
      <c r="A107" s="9" t="s">
        <v>83</v>
      </c>
      <c r="B107" s="10" t="s">
        <v>84</v>
      </c>
      <c r="C107" s="11">
        <v>10526</v>
      </c>
      <c r="D107" s="12">
        <v>0</v>
      </c>
      <c r="E107" s="13">
        <v>0</v>
      </c>
      <c r="F107" s="12">
        <v>0</v>
      </c>
      <c r="G107" s="12">
        <v>0</v>
      </c>
      <c r="H107" s="12">
        <v>21</v>
      </c>
      <c r="I107" s="12">
        <v>141</v>
      </c>
      <c r="J107" s="12">
        <v>17334</v>
      </c>
      <c r="K107" s="12">
        <v>300</v>
      </c>
      <c r="L107" s="12">
        <v>220</v>
      </c>
      <c r="M107" s="12">
        <v>1583</v>
      </c>
      <c r="N107" s="12">
        <v>2650</v>
      </c>
    </row>
    <row r="108" spans="1:14" s="3" customFormat="1" ht="15">
      <c r="A108" s="9" t="s">
        <v>271</v>
      </c>
      <c r="B108" s="10" t="s">
        <v>272</v>
      </c>
      <c r="C108" s="11">
        <v>10506</v>
      </c>
      <c r="D108" s="12">
        <v>0</v>
      </c>
      <c r="E108" s="13">
        <v>0</v>
      </c>
      <c r="F108" s="12">
        <v>0</v>
      </c>
      <c r="G108" s="12">
        <v>0</v>
      </c>
      <c r="H108" s="12">
        <v>110</v>
      </c>
      <c r="I108" s="12">
        <v>317</v>
      </c>
      <c r="J108" s="12">
        <v>19414</v>
      </c>
      <c r="K108" s="12">
        <v>3016</v>
      </c>
      <c r="L108" s="12"/>
      <c r="M108" s="12">
        <v>2992</v>
      </c>
      <c r="N108" s="12">
        <v>3492</v>
      </c>
    </row>
    <row r="109" spans="1:14" s="3" customFormat="1" ht="15">
      <c r="A109" s="9" t="s">
        <v>218</v>
      </c>
      <c r="B109" s="10" t="s">
        <v>48</v>
      </c>
      <c r="C109" s="11">
        <v>10482</v>
      </c>
      <c r="D109" s="12">
        <v>0</v>
      </c>
      <c r="E109" s="13">
        <v>31</v>
      </c>
      <c r="F109" s="12">
        <v>0</v>
      </c>
      <c r="G109" s="12">
        <v>0</v>
      </c>
      <c r="H109" s="12">
        <v>530</v>
      </c>
      <c r="I109" s="12">
        <v>952</v>
      </c>
      <c r="J109" s="12">
        <v>87481</v>
      </c>
      <c r="K109" s="12">
        <v>4298</v>
      </c>
      <c r="L109" s="12">
        <v>624</v>
      </c>
      <c r="M109" s="12">
        <v>13135</v>
      </c>
      <c r="N109" s="12">
        <v>76775</v>
      </c>
    </row>
    <row r="110" spans="1:14" s="3" customFormat="1" ht="15">
      <c r="A110" s="9" t="s">
        <v>305</v>
      </c>
      <c r="B110" s="10" t="s">
        <v>230</v>
      </c>
      <c r="C110" s="11">
        <v>10440</v>
      </c>
      <c r="D110" s="12">
        <v>224</v>
      </c>
      <c r="E110" s="13">
        <v>532</v>
      </c>
      <c r="F110" s="12">
        <v>0</v>
      </c>
      <c r="G110" s="12">
        <v>0</v>
      </c>
      <c r="H110" s="12">
        <v>231</v>
      </c>
      <c r="I110" s="12">
        <v>529</v>
      </c>
      <c r="J110" s="12">
        <v>63365</v>
      </c>
      <c r="K110" s="12">
        <v>1248</v>
      </c>
      <c r="L110" s="12"/>
      <c r="M110" s="12">
        <v>4970</v>
      </c>
      <c r="N110" s="12">
        <v>5143</v>
      </c>
    </row>
    <row r="111" spans="1:14" s="3" customFormat="1" ht="15">
      <c r="A111" s="9" t="s">
        <v>239</v>
      </c>
      <c r="B111" s="10" t="s">
        <v>27</v>
      </c>
      <c r="C111" s="11">
        <v>9966</v>
      </c>
      <c r="D111" s="12">
        <v>0</v>
      </c>
      <c r="E111" s="13">
        <v>24</v>
      </c>
      <c r="F111" s="12">
        <v>2819</v>
      </c>
      <c r="G111" s="12">
        <v>3225</v>
      </c>
      <c r="H111" s="12">
        <v>32</v>
      </c>
      <c r="I111" s="12">
        <v>17</v>
      </c>
      <c r="J111" s="12">
        <v>41250</v>
      </c>
      <c r="K111" s="12">
        <v>2650</v>
      </c>
      <c r="L111" s="12"/>
      <c r="M111" s="12">
        <v>2682</v>
      </c>
      <c r="N111" s="12">
        <v>15654</v>
      </c>
    </row>
    <row r="112" spans="1:14" s="3" customFormat="1" ht="15">
      <c r="A112" s="9" t="s">
        <v>142</v>
      </c>
      <c r="B112" s="10" t="s">
        <v>143</v>
      </c>
      <c r="C112" s="11">
        <v>9904</v>
      </c>
      <c r="D112" s="12">
        <v>0</v>
      </c>
      <c r="E112" s="13">
        <v>0</v>
      </c>
      <c r="F112" s="12">
        <v>1230</v>
      </c>
      <c r="G112" s="12">
        <v>2955</v>
      </c>
      <c r="H112" s="12">
        <v>0</v>
      </c>
      <c r="I112" s="12">
        <v>0</v>
      </c>
      <c r="J112" s="12">
        <v>19158</v>
      </c>
      <c r="K112" s="12">
        <v>1548</v>
      </c>
      <c r="L112" s="12"/>
      <c r="M112" s="12">
        <v>1352</v>
      </c>
      <c r="N112" s="12">
        <v>5646</v>
      </c>
    </row>
    <row r="113" spans="1:14" s="3" customFormat="1" ht="15">
      <c r="A113" s="9" t="s">
        <v>261</v>
      </c>
      <c r="B113" s="10" t="s">
        <v>115</v>
      </c>
      <c r="C113" s="11">
        <v>9785</v>
      </c>
      <c r="D113" s="12">
        <v>464</v>
      </c>
      <c r="E113" s="13">
        <v>493</v>
      </c>
      <c r="F113" s="12">
        <v>0</v>
      </c>
      <c r="G113" s="12">
        <v>0</v>
      </c>
      <c r="H113" s="12">
        <v>464</v>
      </c>
      <c r="I113" s="12">
        <v>411</v>
      </c>
      <c r="J113" s="12">
        <v>24882</v>
      </c>
      <c r="K113" s="12">
        <v>3016</v>
      </c>
      <c r="L113" s="12">
        <v>1794</v>
      </c>
      <c r="M113" s="12">
        <v>1668</v>
      </c>
      <c r="N113" s="12">
        <v>10540</v>
      </c>
    </row>
    <row r="114" spans="1:14" s="3" customFormat="1" ht="15">
      <c r="A114" s="9" t="s">
        <v>289</v>
      </c>
      <c r="B114" s="10" t="s">
        <v>290</v>
      </c>
      <c r="C114" s="11">
        <v>9737</v>
      </c>
      <c r="D114" s="12">
        <v>0</v>
      </c>
      <c r="E114" s="13">
        <v>10</v>
      </c>
      <c r="F114" s="12">
        <v>1541</v>
      </c>
      <c r="G114" s="12">
        <v>3102</v>
      </c>
      <c r="H114" s="12">
        <v>0</v>
      </c>
      <c r="I114" s="12">
        <v>24</v>
      </c>
      <c r="J114" s="12">
        <v>16218</v>
      </c>
      <c r="K114" s="12">
        <v>561</v>
      </c>
      <c r="L114" s="12"/>
      <c r="M114" s="12">
        <v>1841</v>
      </c>
      <c r="N114" s="12">
        <v>2181</v>
      </c>
    </row>
    <row r="115" spans="1:14" s="3" customFormat="1" ht="15">
      <c r="A115" s="9" t="s">
        <v>121</v>
      </c>
      <c r="B115" s="10" t="s">
        <v>59</v>
      </c>
      <c r="C115" s="11">
        <v>9399</v>
      </c>
      <c r="D115" s="12">
        <v>0</v>
      </c>
      <c r="E115" s="13">
        <v>0</v>
      </c>
      <c r="F115" s="12">
        <v>4164</v>
      </c>
      <c r="G115" s="12">
        <v>3708</v>
      </c>
      <c r="H115" s="12">
        <v>141</v>
      </c>
      <c r="I115" s="12">
        <v>10</v>
      </c>
      <c r="J115" s="12">
        <v>36911</v>
      </c>
      <c r="K115" s="12">
        <v>5455</v>
      </c>
      <c r="L115" s="12">
        <v>5</v>
      </c>
      <c r="M115" s="12">
        <v>8370</v>
      </c>
      <c r="N115" s="12">
        <v>11745</v>
      </c>
    </row>
    <row r="116" spans="1:14" s="3" customFormat="1" ht="15">
      <c r="A116" s="9" t="s">
        <v>224</v>
      </c>
      <c r="B116" s="10" t="s">
        <v>50</v>
      </c>
      <c r="C116" s="11">
        <v>9189</v>
      </c>
      <c r="D116" s="12">
        <v>0</v>
      </c>
      <c r="E116" s="13">
        <v>17</v>
      </c>
      <c r="F116" s="12">
        <v>4261</v>
      </c>
      <c r="G116" s="12">
        <v>3449</v>
      </c>
      <c r="H116" s="12">
        <v>71</v>
      </c>
      <c r="I116" s="12">
        <v>4</v>
      </c>
      <c r="J116" s="12">
        <v>29900</v>
      </c>
      <c r="K116" s="12">
        <v>22672</v>
      </c>
      <c r="L116" s="12"/>
      <c r="M116" s="12">
        <v>3949</v>
      </c>
      <c r="N116" s="12">
        <v>18469</v>
      </c>
    </row>
    <row r="117" spans="1:14" s="3" customFormat="1" ht="15">
      <c r="A117" s="9" t="s">
        <v>123</v>
      </c>
      <c r="B117" s="10" t="s">
        <v>25</v>
      </c>
      <c r="C117" s="11">
        <v>8981</v>
      </c>
      <c r="D117" s="12">
        <v>0</v>
      </c>
      <c r="E117" s="13">
        <v>0</v>
      </c>
      <c r="F117" s="12">
        <v>0</v>
      </c>
      <c r="G117" s="12">
        <v>0</v>
      </c>
      <c r="H117" s="12">
        <v>123</v>
      </c>
      <c r="I117" s="12">
        <v>169</v>
      </c>
      <c r="J117" s="12">
        <v>16589</v>
      </c>
      <c r="K117" s="12">
        <v>42</v>
      </c>
      <c r="L117" s="16"/>
      <c r="M117" s="12">
        <v>1353</v>
      </c>
      <c r="N117" s="12">
        <v>7895</v>
      </c>
    </row>
    <row r="118" spans="1:14" s="3" customFormat="1" ht="15">
      <c r="A118" s="9" t="s">
        <v>46</v>
      </c>
      <c r="B118" s="10" t="s">
        <v>15</v>
      </c>
      <c r="C118" s="11">
        <v>8937</v>
      </c>
      <c r="D118" s="12">
        <v>416</v>
      </c>
      <c r="E118" s="13">
        <v>815</v>
      </c>
      <c r="F118" s="12">
        <v>0</v>
      </c>
      <c r="G118" s="12">
        <v>0</v>
      </c>
      <c r="H118" s="12">
        <v>407</v>
      </c>
      <c r="I118" s="12">
        <v>811</v>
      </c>
      <c r="J118" s="12">
        <v>57876</v>
      </c>
      <c r="K118" s="12">
        <v>7228</v>
      </c>
      <c r="L118" s="12"/>
      <c r="M118" s="12">
        <v>8611</v>
      </c>
      <c r="N118" s="12">
        <v>12144</v>
      </c>
    </row>
    <row r="119" spans="1:14" s="3" customFormat="1" ht="15">
      <c r="A119" s="9" t="s">
        <v>75</v>
      </c>
      <c r="B119" s="10" t="s">
        <v>76</v>
      </c>
      <c r="C119" s="11">
        <v>8884</v>
      </c>
      <c r="D119" s="12">
        <v>0</v>
      </c>
      <c r="E119" s="13">
        <v>0</v>
      </c>
      <c r="F119" s="12">
        <v>2427</v>
      </c>
      <c r="G119" s="12">
        <v>2149</v>
      </c>
      <c r="H119" s="12">
        <v>121</v>
      </c>
      <c r="I119" s="12">
        <v>11</v>
      </c>
      <c r="J119" s="12">
        <v>27362</v>
      </c>
      <c r="K119" s="12">
        <v>745</v>
      </c>
      <c r="L119" s="12">
        <v>382</v>
      </c>
      <c r="M119" s="12">
        <v>2996</v>
      </c>
      <c r="N119" s="12">
        <v>3459</v>
      </c>
    </row>
    <row r="120" spans="1:14" s="3" customFormat="1" ht="15">
      <c r="A120" s="9" t="s">
        <v>110</v>
      </c>
      <c r="B120" s="10" t="s">
        <v>111</v>
      </c>
      <c r="C120" s="11">
        <v>8866</v>
      </c>
      <c r="D120" s="12">
        <v>0</v>
      </c>
      <c r="E120" s="13">
        <v>178</v>
      </c>
      <c r="F120" s="12">
        <v>0</v>
      </c>
      <c r="G120" s="12">
        <v>0</v>
      </c>
      <c r="H120" s="12">
        <v>0</v>
      </c>
      <c r="I120" s="12">
        <v>0</v>
      </c>
      <c r="J120" s="12">
        <v>20124</v>
      </c>
      <c r="K120" s="12">
        <v>4517</v>
      </c>
      <c r="L120" s="12">
        <v>887</v>
      </c>
      <c r="M120" s="12">
        <v>1677</v>
      </c>
      <c r="N120" s="12">
        <v>3285</v>
      </c>
    </row>
    <row r="121" spans="1:14" s="3" customFormat="1" ht="15">
      <c r="A121" s="9" t="s">
        <v>282</v>
      </c>
      <c r="B121" s="10" t="s">
        <v>183</v>
      </c>
      <c r="C121" s="11">
        <v>8810</v>
      </c>
      <c r="D121" s="12">
        <v>0</v>
      </c>
      <c r="E121" s="13">
        <v>0</v>
      </c>
      <c r="F121" s="12">
        <v>4213</v>
      </c>
      <c r="G121" s="12">
        <v>2816</v>
      </c>
      <c r="H121" s="12">
        <v>0</v>
      </c>
      <c r="I121" s="12">
        <v>0</v>
      </c>
      <c r="J121" s="12">
        <v>36040</v>
      </c>
      <c r="K121" s="12">
        <v>11180</v>
      </c>
      <c r="L121" s="12"/>
      <c r="M121" s="12">
        <v>2650</v>
      </c>
      <c r="N121" s="12">
        <v>7009</v>
      </c>
    </row>
    <row r="122" spans="1:14" s="3" customFormat="1" ht="15">
      <c r="A122" s="9" t="s">
        <v>5</v>
      </c>
      <c r="B122" s="10" t="s">
        <v>6</v>
      </c>
      <c r="C122" s="11">
        <v>8777</v>
      </c>
      <c r="D122" s="12">
        <v>0</v>
      </c>
      <c r="E122" s="13">
        <v>0</v>
      </c>
      <c r="F122" s="12">
        <v>13072</v>
      </c>
      <c r="G122" s="12">
        <v>6152</v>
      </c>
      <c r="H122" s="12">
        <v>175</v>
      </c>
      <c r="I122" s="12">
        <v>15</v>
      </c>
      <c r="J122" s="12">
        <v>31802</v>
      </c>
      <c r="K122" s="12">
        <v>12041</v>
      </c>
      <c r="L122" s="12">
        <v>3148</v>
      </c>
      <c r="M122" s="12">
        <v>2417</v>
      </c>
      <c r="N122" s="12">
        <v>10414</v>
      </c>
    </row>
    <row r="123" spans="1:14" s="3" customFormat="1" ht="15">
      <c r="A123" s="9" t="s">
        <v>291</v>
      </c>
      <c r="B123" s="10" t="s">
        <v>32</v>
      </c>
      <c r="C123" s="11">
        <v>8659</v>
      </c>
      <c r="D123" s="12">
        <v>0</v>
      </c>
      <c r="E123" s="13">
        <v>0</v>
      </c>
      <c r="F123" s="12">
        <v>3904</v>
      </c>
      <c r="G123" s="12">
        <v>4575</v>
      </c>
      <c r="H123" s="12">
        <v>64</v>
      </c>
      <c r="I123" s="12">
        <v>0</v>
      </c>
      <c r="J123" s="12">
        <v>31200</v>
      </c>
      <c r="K123" s="12">
        <v>1872</v>
      </c>
      <c r="L123" s="12">
        <v>100</v>
      </c>
      <c r="M123" s="12">
        <v>2602</v>
      </c>
      <c r="N123" s="12">
        <v>4174</v>
      </c>
    </row>
    <row r="124" spans="1:14" s="3" customFormat="1" ht="15">
      <c r="A124" s="9" t="s">
        <v>44</v>
      </c>
      <c r="B124" s="10" t="s">
        <v>45</v>
      </c>
      <c r="C124" s="11">
        <v>8604</v>
      </c>
      <c r="D124" s="14">
        <v>0</v>
      </c>
      <c r="E124" s="15">
        <v>0</v>
      </c>
      <c r="F124" s="14">
        <v>2033</v>
      </c>
      <c r="G124" s="14">
        <v>2943</v>
      </c>
      <c r="H124" s="14">
        <v>0</v>
      </c>
      <c r="I124" s="14">
        <v>0</v>
      </c>
      <c r="J124" s="14">
        <v>10424</v>
      </c>
      <c r="K124" s="14">
        <v>103</v>
      </c>
      <c r="L124" s="17">
        <v>1849</v>
      </c>
      <c r="M124" s="14">
        <v>1903</v>
      </c>
      <c r="N124" s="14">
        <v>3444</v>
      </c>
    </row>
    <row r="125" spans="1:14" s="3" customFormat="1" ht="15">
      <c r="A125" s="9" t="s">
        <v>328</v>
      </c>
      <c r="B125" s="10" t="s">
        <v>106</v>
      </c>
      <c r="C125" s="11">
        <v>8191</v>
      </c>
      <c r="D125" s="12">
        <v>0</v>
      </c>
      <c r="E125" s="13">
        <v>20</v>
      </c>
      <c r="F125" s="12">
        <v>4394</v>
      </c>
      <c r="G125" s="12">
        <v>2832</v>
      </c>
      <c r="H125" s="12">
        <v>83</v>
      </c>
      <c r="I125" s="12">
        <v>5</v>
      </c>
      <c r="J125" s="12">
        <v>24230</v>
      </c>
      <c r="K125" s="12">
        <v>641</v>
      </c>
      <c r="L125" s="12">
        <v>21</v>
      </c>
      <c r="M125" s="12">
        <v>1694</v>
      </c>
      <c r="N125" s="12">
        <v>5609</v>
      </c>
    </row>
    <row r="126" spans="1:14" s="3" customFormat="1" ht="15">
      <c r="A126" s="9" t="s">
        <v>186</v>
      </c>
      <c r="B126" s="10" t="s">
        <v>39</v>
      </c>
      <c r="C126" s="11">
        <v>8158</v>
      </c>
      <c r="D126" s="12">
        <v>0</v>
      </c>
      <c r="E126" s="13">
        <v>0</v>
      </c>
      <c r="F126" s="12">
        <v>3180</v>
      </c>
      <c r="G126" s="12">
        <v>1942</v>
      </c>
      <c r="H126" s="12">
        <v>0</v>
      </c>
      <c r="I126" s="12">
        <v>0</v>
      </c>
      <c r="J126" s="12">
        <v>18183</v>
      </c>
      <c r="K126" s="12">
        <v>1254</v>
      </c>
      <c r="L126" s="12">
        <v>30</v>
      </c>
      <c r="M126" s="12">
        <v>1330</v>
      </c>
      <c r="N126" s="12">
        <v>10786</v>
      </c>
    </row>
    <row r="127" spans="1:14" s="3" customFormat="1" ht="15">
      <c r="A127" s="9" t="s">
        <v>324</v>
      </c>
      <c r="B127" s="10" t="s">
        <v>197</v>
      </c>
      <c r="C127" s="11">
        <v>8105</v>
      </c>
      <c r="D127" s="12">
        <v>0</v>
      </c>
      <c r="E127" s="13">
        <v>0</v>
      </c>
      <c r="F127" s="12">
        <v>870</v>
      </c>
      <c r="G127" s="12">
        <v>1154</v>
      </c>
      <c r="H127" s="12">
        <v>87</v>
      </c>
      <c r="I127" s="12">
        <v>2</v>
      </c>
      <c r="J127" s="12">
        <v>5790</v>
      </c>
      <c r="K127" s="12">
        <v>1359</v>
      </c>
      <c r="L127" s="12"/>
      <c r="M127" s="12">
        <v>484</v>
      </c>
      <c r="N127" s="12" t="s">
        <v>366</v>
      </c>
    </row>
    <row r="128" spans="1:14" s="3" customFormat="1" ht="15">
      <c r="A128" s="9" t="s">
        <v>92</v>
      </c>
      <c r="B128" s="10" t="s">
        <v>63</v>
      </c>
      <c r="C128" s="11">
        <v>7783</v>
      </c>
      <c r="D128" s="12">
        <v>0</v>
      </c>
      <c r="E128" s="13">
        <v>10</v>
      </c>
      <c r="F128" s="12">
        <v>0</v>
      </c>
      <c r="G128" s="12">
        <v>0</v>
      </c>
      <c r="H128" s="12">
        <v>362</v>
      </c>
      <c r="I128" s="12">
        <v>575</v>
      </c>
      <c r="J128" s="12">
        <v>42790</v>
      </c>
      <c r="K128" s="12">
        <v>6291</v>
      </c>
      <c r="L128" s="12">
        <v>19</v>
      </c>
      <c r="M128" s="12">
        <v>2370</v>
      </c>
      <c r="N128" s="12">
        <v>101198</v>
      </c>
    </row>
    <row r="129" spans="1:14" s="3" customFormat="1" ht="15">
      <c r="A129" s="9" t="s">
        <v>56</v>
      </c>
      <c r="B129" s="10" t="s">
        <v>57</v>
      </c>
      <c r="C129" s="11">
        <v>7325</v>
      </c>
      <c r="D129" s="12">
        <v>0</v>
      </c>
      <c r="E129" s="13">
        <v>0</v>
      </c>
      <c r="F129" s="12">
        <v>7159</v>
      </c>
      <c r="G129" s="12">
        <v>2182</v>
      </c>
      <c r="H129" s="12">
        <v>51</v>
      </c>
      <c r="I129" s="12">
        <v>3</v>
      </c>
      <c r="J129" s="12">
        <v>14535</v>
      </c>
      <c r="K129" s="12">
        <v>3060</v>
      </c>
      <c r="L129" s="12">
        <v>226</v>
      </c>
      <c r="M129" s="12">
        <v>645</v>
      </c>
      <c r="N129" s="12">
        <v>1549</v>
      </c>
    </row>
    <row r="130" spans="1:14" s="3" customFormat="1" ht="15">
      <c r="A130" s="9" t="s">
        <v>68</v>
      </c>
      <c r="B130" s="10" t="s">
        <v>61</v>
      </c>
      <c r="C130" s="11">
        <v>7324</v>
      </c>
      <c r="D130" s="12">
        <v>0</v>
      </c>
      <c r="E130" s="13">
        <v>1</v>
      </c>
      <c r="F130" s="12">
        <v>1769</v>
      </c>
      <c r="G130" s="12">
        <v>1323</v>
      </c>
      <c r="H130" s="12">
        <v>33</v>
      </c>
      <c r="I130" s="12">
        <v>8</v>
      </c>
      <c r="J130" s="12">
        <v>13121</v>
      </c>
      <c r="K130" s="12">
        <v>1300</v>
      </c>
      <c r="L130" s="12"/>
      <c r="M130" s="12">
        <v>675</v>
      </c>
      <c r="N130" s="12">
        <v>4200</v>
      </c>
    </row>
    <row r="131" spans="1:14" s="3" customFormat="1" ht="15">
      <c r="A131" s="9" t="s">
        <v>299</v>
      </c>
      <c r="B131" s="10" t="s">
        <v>300</v>
      </c>
      <c r="C131" s="11">
        <v>7087</v>
      </c>
      <c r="D131" s="12">
        <v>0</v>
      </c>
      <c r="E131" s="13">
        <v>0</v>
      </c>
      <c r="F131" s="12">
        <v>4312</v>
      </c>
      <c r="G131" s="12">
        <v>1805</v>
      </c>
      <c r="H131" s="12">
        <v>74</v>
      </c>
      <c r="I131" s="12">
        <v>0</v>
      </c>
      <c r="J131" s="12">
        <v>79387</v>
      </c>
      <c r="K131" s="12">
        <v>5720</v>
      </c>
      <c r="L131" s="12"/>
      <c r="M131" s="12">
        <v>2510</v>
      </c>
      <c r="N131" s="12">
        <v>39974</v>
      </c>
    </row>
    <row r="132" spans="1:14" s="3" customFormat="1" ht="15">
      <c r="A132" s="9" t="s">
        <v>119</v>
      </c>
      <c r="B132" s="10" t="s">
        <v>67</v>
      </c>
      <c r="C132" s="11">
        <v>6938</v>
      </c>
      <c r="D132" s="12">
        <v>0</v>
      </c>
      <c r="E132" s="13">
        <v>15</v>
      </c>
      <c r="F132" s="12">
        <v>0</v>
      </c>
      <c r="G132" s="12">
        <v>0</v>
      </c>
      <c r="H132" s="12">
        <v>308</v>
      </c>
      <c r="I132" s="12">
        <v>208</v>
      </c>
      <c r="J132" s="12">
        <v>35880</v>
      </c>
      <c r="K132" s="12" t="s">
        <v>366</v>
      </c>
      <c r="L132" s="21"/>
      <c r="M132" s="12">
        <v>2411</v>
      </c>
      <c r="N132" s="12" t="s">
        <v>366</v>
      </c>
    </row>
    <row r="133" spans="1:14" s="3" customFormat="1" ht="15">
      <c r="A133" s="9" t="s">
        <v>306</v>
      </c>
      <c r="B133" s="10" t="s">
        <v>48</v>
      </c>
      <c r="C133" s="11">
        <v>6935</v>
      </c>
      <c r="D133" s="12">
        <v>0</v>
      </c>
      <c r="E133" s="13">
        <v>57</v>
      </c>
      <c r="F133" s="12">
        <v>0</v>
      </c>
      <c r="G133" s="12">
        <v>0</v>
      </c>
      <c r="H133" s="12">
        <v>304</v>
      </c>
      <c r="I133" s="12">
        <v>131</v>
      </c>
      <c r="J133" s="12">
        <v>33904</v>
      </c>
      <c r="K133" s="12">
        <v>7020</v>
      </c>
      <c r="L133" s="12"/>
      <c r="M133" s="12">
        <v>2802</v>
      </c>
      <c r="N133" s="12">
        <v>3456</v>
      </c>
    </row>
    <row r="134" spans="1:14" s="3" customFormat="1" ht="15">
      <c r="A134" s="9" t="s">
        <v>181</v>
      </c>
      <c r="B134" s="10" t="s">
        <v>163</v>
      </c>
      <c r="C134" s="11">
        <v>6900</v>
      </c>
      <c r="D134" s="12">
        <v>0</v>
      </c>
      <c r="E134" s="13">
        <v>1</v>
      </c>
      <c r="F134" s="12">
        <v>1463</v>
      </c>
      <c r="G134" s="12">
        <v>1968</v>
      </c>
      <c r="H134" s="12">
        <v>28</v>
      </c>
      <c r="I134" s="12">
        <v>3</v>
      </c>
      <c r="J134" s="12">
        <v>21406</v>
      </c>
      <c r="K134" s="12">
        <v>95</v>
      </c>
      <c r="L134" s="16"/>
      <c r="M134" s="12">
        <v>2088</v>
      </c>
      <c r="N134" s="12">
        <v>9874</v>
      </c>
    </row>
    <row r="135" spans="1:14" s="3" customFormat="1" ht="15">
      <c r="A135" s="9" t="s">
        <v>47</v>
      </c>
      <c r="B135" s="10" t="s">
        <v>48</v>
      </c>
      <c r="C135" s="11">
        <v>6892</v>
      </c>
      <c r="D135" s="12">
        <v>0</v>
      </c>
      <c r="E135" s="13">
        <v>0</v>
      </c>
      <c r="F135" s="12">
        <v>0</v>
      </c>
      <c r="G135" s="12">
        <v>0</v>
      </c>
      <c r="H135" s="12">
        <v>195</v>
      </c>
      <c r="I135" s="12">
        <v>595</v>
      </c>
      <c r="J135" s="12">
        <v>10296</v>
      </c>
      <c r="K135" s="12">
        <v>1092</v>
      </c>
      <c r="L135" s="12"/>
      <c r="M135" s="12">
        <v>4472</v>
      </c>
      <c r="N135" s="12">
        <v>6600</v>
      </c>
    </row>
    <row r="136" spans="1:14" s="3" customFormat="1" ht="15">
      <c r="A136" s="9" t="s">
        <v>82</v>
      </c>
      <c r="B136" s="10" t="s">
        <v>17</v>
      </c>
      <c r="C136" s="11">
        <v>6654</v>
      </c>
      <c r="D136" s="12">
        <v>0</v>
      </c>
      <c r="E136" s="13">
        <v>0</v>
      </c>
      <c r="F136" s="12">
        <v>3468</v>
      </c>
      <c r="G136" s="12">
        <v>3696</v>
      </c>
      <c r="H136" s="12">
        <v>7</v>
      </c>
      <c r="I136" s="12">
        <v>0</v>
      </c>
      <c r="J136" s="12">
        <v>25123</v>
      </c>
      <c r="K136" s="12">
        <v>4628</v>
      </c>
      <c r="L136" s="12">
        <v>1560</v>
      </c>
      <c r="M136" s="12">
        <v>6551</v>
      </c>
      <c r="N136" s="12">
        <v>3126</v>
      </c>
    </row>
    <row r="137" spans="1:14" s="3" customFormat="1" ht="15">
      <c r="A137" s="9" t="s">
        <v>231</v>
      </c>
      <c r="B137" s="10" t="s">
        <v>32</v>
      </c>
      <c r="C137" s="11">
        <v>6576</v>
      </c>
      <c r="D137" s="14">
        <v>0</v>
      </c>
      <c r="E137" s="15">
        <v>0</v>
      </c>
      <c r="F137" s="14">
        <v>4704</v>
      </c>
      <c r="G137" s="14">
        <v>3885</v>
      </c>
      <c r="H137" s="14">
        <v>0</v>
      </c>
      <c r="I137" s="14">
        <v>0</v>
      </c>
      <c r="J137" s="14">
        <v>24542</v>
      </c>
      <c r="K137" s="14">
        <v>1117</v>
      </c>
      <c r="L137" s="14"/>
      <c r="M137" s="14">
        <v>2540</v>
      </c>
      <c r="N137" s="14">
        <v>3120</v>
      </c>
    </row>
    <row r="138" spans="1:14" s="3" customFormat="1" ht="15">
      <c r="A138" s="9" t="s">
        <v>302</v>
      </c>
      <c r="B138" s="10" t="s">
        <v>76</v>
      </c>
      <c r="C138" s="11">
        <v>6555</v>
      </c>
      <c r="D138" s="12">
        <v>0</v>
      </c>
      <c r="E138" s="13">
        <v>0</v>
      </c>
      <c r="F138" s="12">
        <v>1656</v>
      </c>
      <c r="G138" s="12">
        <v>729</v>
      </c>
      <c r="H138" s="12">
        <v>18</v>
      </c>
      <c r="I138" s="12">
        <v>2</v>
      </c>
      <c r="J138" s="12">
        <v>6594</v>
      </c>
      <c r="K138" s="12">
        <v>505</v>
      </c>
      <c r="L138" s="16">
        <v>127</v>
      </c>
      <c r="M138" s="12">
        <v>655</v>
      </c>
      <c r="N138" s="12">
        <v>2083</v>
      </c>
    </row>
    <row r="139" spans="1:14" s="3" customFormat="1" ht="15">
      <c r="A139" s="9" t="s">
        <v>128</v>
      </c>
      <c r="B139" s="10" t="s">
        <v>129</v>
      </c>
      <c r="C139" s="11">
        <v>6354</v>
      </c>
      <c r="D139" s="12">
        <v>0</v>
      </c>
      <c r="E139" s="13">
        <v>0</v>
      </c>
      <c r="F139" s="12">
        <v>4107</v>
      </c>
      <c r="G139" s="12">
        <v>1635</v>
      </c>
      <c r="H139" s="12">
        <v>86</v>
      </c>
      <c r="I139" s="12">
        <v>0</v>
      </c>
      <c r="J139" s="12">
        <v>81590</v>
      </c>
      <c r="K139" s="12">
        <v>10200</v>
      </c>
      <c r="L139" s="12"/>
      <c r="M139" s="12">
        <v>7800</v>
      </c>
      <c r="N139" s="12">
        <v>2190</v>
      </c>
    </row>
    <row r="140" spans="1:14" s="3" customFormat="1" ht="15">
      <c r="A140" s="9" t="s">
        <v>270</v>
      </c>
      <c r="B140" s="10" t="s">
        <v>141</v>
      </c>
      <c r="C140" s="11">
        <v>6208</v>
      </c>
      <c r="D140" s="12">
        <v>0</v>
      </c>
      <c r="E140" s="13">
        <v>0</v>
      </c>
      <c r="F140" s="12">
        <v>3126</v>
      </c>
      <c r="G140" s="12">
        <v>2124</v>
      </c>
      <c r="H140" s="12">
        <v>0</v>
      </c>
      <c r="I140" s="12">
        <v>0</v>
      </c>
      <c r="J140" s="12">
        <v>10930</v>
      </c>
      <c r="K140" s="12">
        <v>2950</v>
      </c>
      <c r="L140" s="12"/>
      <c r="M140" s="12">
        <v>2724</v>
      </c>
      <c r="N140" s="12">
        <v>660</v>
      </c>
    </row>
    <row r="141" spans="1:14" s="3" customFormat="1" ht="15">
      <c r="A141" s="9" t="s">
        <v>138</v>
      </c>
      <c r="B141" s="10" t="s">
        <v>139</v>
      </c>
      <c r="C141" s="11">
        <v>6067</v>
      </c>
      <c r="D141" s="12">
        <v>0</v>
      </c>
      <c r="E141" s="13">
        <v>4</v>
      </c>
      <c r="F141" s="12">
        <v>4814</v>
      </c>
      <c r="G141" s="12">
        <v>4588</v>
      </c>
      <c r="H141" s="12">
        <v>75</v>
      </c>
      <c r="I141" s="12">
        <v>2</v>
      </c>
      <c r="J141" s="12">
        <v>26425</v>
      </c>
      <c r="K141" s="12">
        <v>104</v>
      </c>
      <c r="L141" s="12"/>
      <c r="M141" s="12">
        <v>1260</v>
      </c>
      <c r="N141" s="12">
        <v>1353</v>
      </c>
    </row>
    <row r="142" spans="1:14" s="3" customFormat="1" ht="15">
      <c r="A142" s="9" t="s">
        <v>73</v>
      </c>
      <c r="B142" s="10" t="s">
        <v>74</v>
      </c>
      <c r="C142" s="11">
        <v>6055</v>
      </c>
      <c r="D142" s="12">
        <v>5371</v>
      </c>
      <c r="E142" s="13">
        <v>0</v>
      </c>
      <c r="F142" s="12">
        <v>2683</v>
      </c>
      <c r="G142" s="12">
        <v>2688</v>
      </c>
      <c r="H142" s="12">
        <v>0</v>
      </c>
      <c r="I142" s="12">
        <v>0</v>
      </c>
      <c r="J142" s="12">
        <v>11000</v>
      </c>
      <c r="K142" s="12">
        <v>105</v>
      </c>
      <c r="L142" s="16">
        <v>5</v>
      </c>
      <c r="M142" s="12">
        <v>375</v>
      </c>
      <c r="N142" s="12" t="s">
        <v>366</v>
      </c>
    </row>
    <row r="143" spans="1:14" s="3" customFormat="1" ht="15">
      <c r="A143" s="9" t="s">
        <v>245</v>
      </c>
      <c r="B143" s="10" t="s">
        <v>238</v>
      </c>
      <c r="C143" s="11">
        <v>6038</v>
      </c>
      <c r="D143" s="12">
        <v>0</v>
      </c>
      <c r="E143" s="13">
        <v>0</v>
      </c>
      <c r="F143" s="12">
        <v>1038</v>
      </c>
      <c r="G143" s="12">
        <v>1297</v>
      </c>
      <c r="H143" s="12">
        <v>66</v>
      </c>
      <c r="I143" s="12">
        <v>0</v>
      </c>
      <c r="J143" s="12">
        <v>2800</v>
      </c>
      <c r="K143" s="12">
        <v>80</v>
      </c>
      <c r="L143" s="16"/>
      <c r="M143" s="12">
        <v>421</v>
      </c>
      <c r="N143" s="12">
        <v>270</v>
      </c>
    </row>
    <row r="144" spans="1:14" s="3" customFormat="1" ht="15">
      <c r="A144" s="9" t="s">
        <v>235</v>
      </c>
      <c r="B144" s="10" t="s">
        <v>236</v>
      </c>
      <c r="C144" s="11">
        <v>5940</v>
      </c>
      <c r="D144" s="12">
        <v>0</v>
      </c>
      <c r="E144" s="13">
        <v>0</v>
      </c>
      <c r="F144" s="12">
        <v>0</v>
      </c>
      <c r="G144" s="12">
        <v>0</v>
      </c>
      <c r="H144" s="12">
        <v>103</v>
      </c>
      <c r="I144" s="12">
        <v>100</v>
      </c>
      <c r="J144" s="12">
        <v>10036</v>
      </c>
      <c r="K144" s="12">
        <v>234</v>
      </c>
      <c r="L144" s="12"/>
      <c r="M144" s="12">
        <v>2080</v>
      </c>
      <c r="N144" s="12">
        <v>1156</v>
      </c>
    </row>
    <row r="145" spans="1:14" s="3" customFormat="1" ht="15">
      <c r="A145" s="9" t="s">
        <v>189</v>
      </c>
      <c r="B145" s="10" t="s">
        <v>190</v>
      </c>
      <c r="C145" s="11">
        <v>5735</v>
      </c>
      <c r="D145" s="12">
        <v>0</v>
      </c>
      <c r="E145" s="13">
        <v>0</v>
      </c>
      <c r="F145" s="12">
        <v>1007</v>
      </c>
      <c r="G145" s="12">
        <v>3102</v>
      </c>
      <c r="H145" s="12">
        <v>19</v>
      </c>
      <c r="I145" s="12">
        <v>0</v>
      </c>
      <c r="J145" s="12">
        <v>12896</v>
      </c>
      <c r="K145" s="12">
        <v>2028</v>
      </c>
      <c r="L145" s="12">
        <v>48</v>
      </c>
      <c r="M145" s="12">
        <v>1508</v>
      </c>
      <c r="N145" s="12">
        <v>16125</v>
      </c>
    </row>
    <row r="146" spans="1:14" s="3" customFormat="1" ht="15">
      <c r="A146" s="9" t="s">
        <v>194</v>
      </c>
      <c r="B146" s="10" t="s">
        <v>195</v>
      </c>
      <c r="C146" s="11">
        <v>5646</v>
      </c>
      <c r="D146" s="12">
        <v>0</v>
      </c>
      <c r="E146" s="13">
        <v>0</v>
      </c>
      <c r="F146" s="12">
        <v>1285</v>
      </c>
      <c r="G146" s="12">
        <v>1549</v>
      </c>
      <c r="H146" s="12">
        <v>0</v>
      </c>
      <c r="I146" s="12">
        <v>0</v>
      </c>
      <c r="J146" s="12">
        <v>10036</v>
      </c>
      <c r="K146" s="12">
        <v>627</v>
      </c>
      <c r="L146" s="12"/>
      <c r="M146" s="12">
        <v>1208</v>
      </c>
      <c r="N146" s="12">
        <v>42</v>
      </c>
    </row>
    <row r="147" spans="1:14" s="3" customFormat="1" ht="15">
      <c r="A147" s="9" t="s">
        <v>229</v>
      </c>
      <c r="B147" s="10" t="s">
        <v>230</v>
      </c>
      <c r="C147" s="11">
        <v>5277</v>
      </c>
      <c r="D147" s="12">
        <v>0</v>
      </c>
      <c r="E147" s="13">
        <v>0</v>
      </c>
      <c r="F147" s="12">
        <v>0</v>
      </c>
      <c r="G147" s="12">
        <v>0</v>
      </c>
      <c r="H147" s="12">
        <v>286</v>
      </c>
      <c r="I147" s="12">
        <v>706</v>
      </c>
      <c r="J147" s="12">
        <v>65838</v>
      </c>
      <c r="K147" s="12">
        <v>3965</v>
      </c>
      <c r="L147" s="12">
        <v>1014</v>
      </c>
      <c r="M147" s="12">
        <v>8108</v>
      </c>
      <c r="N147" s="12">
        <v>10616</v>
      </c>
    </row>
    <row r="148" spans="1:14" s="3" customFormat="1" ht="15">
      <c r="A148" s="9" t="s">
        <v>71</v>
      </c>
      <c r="B148" s="10" t="s">
        <v>72</v>
      </c>
      <c r="C148" s="11">
        <v>5234</v>
      </c>
      <c r="D148" s="12">
        <v>0</v>
      </c>
      <c r="E148" s="13">
        <v>0</v>
      </c>
      <c r="F148" s="12">
        <v>0</v>
      </c>
      <c r="G148" s="12">
        <v>0</v>
      </c>
      <c r="H148" s="12">
        <v>0</v>
      </c>
      <c r="I148" s="12">
        <v>337</v>
      </c>
      <c r="J148" s="12">
        <v>21500</v>
      </c>
      <c r="K148" s="12">
        <v>8090</v>
      </c>
      <c r="L148" s="12">
        <v>50</v>
      </c>
      <c r="M148" s="12">
        <v>569</v>
      </c>
      <c r="N148" s="12">
        <v>2600</v>
      </c>
    </row>
    <row r="149" spans="1:14" s="3" customFormat="1" ht="15">
      <c r="A149" s="9" t="s">
        <v>277</v>
      </c>
      <c r="B149" s="10" t="s">
        <v>65</v>
      </c>
      <c r="C149" s="11">
        <v>5218</v>
      </c>
      <c r="D149" s="12">
        <v>0</v>
      </c>
      <c r="E149" s="13">
        <v>33</v>
      </c>
      <c r="F149" s="12">
        <v>3762</v>
      </c>
      <c r="G149" s="12">
        <v>2005</v>
      </c>
      <c r="H149" s="12">
        <v>0</v>
      </c>
      <c r="I149" s="12">
        <v>0</v>
      </c>
      <c r="J149" s="12">
        <v>53000</v>
      </c>
      <c r="K149" s="12">
        <v>1200</v>
      </c>
      <c r="L149" s="12"/>
      <c r="M149" s="12">
        <v>14000</v>
      </c>
      <c r="N149" s="12">
        <v>15000</v>
      </c>
    </row>
    <row r="150" spans="1:14" s="3" customFormat="1" ht="15">
      <c r="A150" s="9" t="s">
        <v>279</v>
      </c>
      <c r="B150" s="10" t="s">
        <v>280</v>
      </c>
      <c r="C150" s="11">
        <v>5110</v>
      </c>
      <c r="D150" s="12">
        <v>0</v>
      </c>
      <c r="E150" s="13">
        <v>0</v>
      </c>
      <c r="F150" s="12">
        <v>1220</v>
      </c>
      <c r="G150" s="12">
        <v>3133</v>
      </c>
      <c r="H150" s="12">
        <v>49</v>
      </c>
      <c r="I150" s="12">
        <v>1</v>
      </c>
      <c r="J150" s="12">
        <v>32870</v>
      </c>
      <c r="K150" s="12">
        <v>674</v>
      </c>
      <c r="L150" s="12">
        <v>153</v>
      </c>
      <c r="M150" s="12">
        <v>3791</v>
      </c>
      <c r="N150" s="12">
        <v>15596</v>
      </c>
    </row>
    <row r="151" spans="1:14" s="3" customFormat="1" ht="15">
      <c r="A151" s="9" t="s">
        <v>292</v>
      </c>
      <c r="B151" s="10" t="s">
        <v>146</v>
      </c>
      <c r="C151" s="11">
        <v>5056</v>
      </c>
      <c r="D151" s="12">
        <v>28</v>
      </c>
      <c r="E151" s="13">
        <v>30</v>
      </c>
      <c r="F151" s="12">
        <v>6587</v>
      </c>
      <c r="G151" s="12">
        <v>4121</v>
      </c>
      <c r="H151" s="12">
        <v>29</v>
      </c>
      <c r="I151" s="12">
        <v>12</v>
      </c>
      <c r="J151" s="12">
        <v>27924</v>
      </c>
      <c r="K151" s="12">
        <v>4524</v>
      </c>
      <c r="L151" s="12">
        <v>13</v>
      </c>
      <c r="M151" s="12">
        <v>1250</v>
      </c>
      <c r="N151" s="12">
        <v>7234</v>
      </c>
    </row>
    <row r="152" spans="1:14" s="3" customFormat="1" ht="15">
      <c r="A152" s="9" t="s">
        <v>60</v>
      </c>
      <c r="B152" s="10" t="s">
        <v>61</v>
      </c>
      <c r="C152" s="11">
        <v>5025</v>
      </c>
      <c r="D152" s="12">
        <v>0</v>
      </c>
      <c r="E152" s="13">
        <v>0</v>
      </c>
      <c r="F152" s="12">
        <v>2356</v>
      </c>
      <c r="G152" s="12">
        <v>1077</v>
      </c>
      <c r="H152" s="12">
        <v>113</v>
      </c>
      <c r="I152" s="12">
        <v>0</v>
      </c>
      <c r="J152" s="12">
        <v>11860</v>
      </c>
      <c r="K152" s="12">
        <v>1250</v>
      </c>
      <c r="L152" s="12"/>
      <c r="M152" s="12">
        <v>1271</v>
      </c>
      <c r="N152" s="12">
        <v>1764</v>
      </c>
    </row>
    <row r="153" spans="1:14" s="3" customFormat="1" ht="15">
      <c r="A153" s="9" t="s">
        <v>200</v>
      </c>
      <c r="B153" s="10" t="s">
        <v>32</v>
      </c>
      <c r="C153" s="11">
        <v>4903</v>
      </c>
      <c r="D153" s="12">
        <v>0</v>
      </c>
      <c r="E153" s="13">
        <v>0</v>
      </c>
      <c r="F153" s="12">
        <v>1157</v>
      </c>
      <c r="G153" s="12">
        <v>2522</v>
      </c>
      <c r="H153" s="12">
        <v>53</v>
      </c>
      <c r="I153" s="12">
        <v>0</v>
      </c>
      <c r="J153" s="12">
        <v>9100</v>
      </c>
      <c r="K153" s="12">
        <v>676</v>
      </c>
      <c r="L153" s="16">
        <v>52</v>
      </c>
      <c r="M153" s="12">
        <v>855</v>
      </c>
      <c r="N153" s="12">
        <v>1129</v>
      </c>
    </row>
    <row r="154" spans="1:14" s="3" customFormat="1" ht="15">
      <c r="A154" s="9" t="s">
        <v>199</v>
      </c>
      <c r="B154" s="10" t="s">
        <v>169</v>
      </c>
      <c r="C154" s="11">
        <v>4665</v>
      </c>
      <c r="D154" s="12">
        <v>0</v>
      </c>
      <c r="E154" s="13">
        <v>0</v>
      </c>
      <c r="F154" s="12">
        <v>1882</v>
      </c>
      <c r="G154" s="12">
        <v>2603</v>
      </c>
      <c r="H154" s="12">
        <v>64</v>
      </c>
      <c r="I154" s="12">
        <v>0</v>
      </c>
      <c r="J154" s="12">
        <v>4680</v>
      </c>
      <c r="K154" s="12">
        <v>115</v>
      </c>
      <c r="L154" s="16">
        <v>42</v>
      </c>
      <c r="M154" s="12">
        <v>1000</v>
      </c>
      <c r="N154" s="12">
        <v>1000</v>
      </c>
    </row>
    <row r="155" spans="1:14" s="3" customFormat="1" ht="15">
      <c r="A155" s="9" t="s">
        <v>226</v>
      </c>
      <c r="B155" s="10" t="s">
        <v>227</v>
      </c>
      <c r="C155" s="11">
        <v>4609</v>
      </c>
      <c r="D155" s="12">
        <v>84</v>
      </c>
      <c r="E155" s="13">
        <v>39</v>
      </c>
      <c r="F155" s="12">
        <v>0</v>
      </c>
      <c r="G155" s="12">
        <v>0</v>
      </c>
      <c r="H155" s="12">
        <v>0</v>
      </c>
      <c r="I155" s="12">
        <v>0</v>
      </c>
      <c r="J155" s="12">
        <v>7728</v>
      </c>
      <c r="K155" s="12">
        <v>1255</v>
      </c>
      <c r="L155" s="16"/>
      <c r="M155" s="12">
        <v>1241</v>
      </c>
      <c r="N155" s="12">
        <v>3077</v>
      </c>
    </row>
    <row r="156" spans="1:14" s="3" customFormat="1" ht="15">
      <c r="A156" s="9" t="s">
        <v>259</v>
      </c>
      <c r="B156" s="10" t="s">
        <v>8</v>
      </c>
      <c r="C156" s="11">
        <v>4586</v>
      </c>
      <c r="D156" s="12">
        <v>587</v>
      </c>
      <c r="E156" s="13">
        <v>0</v>
      </c>
      <c r="F156" s="12">
        <v>676</v>
      </c>
      <c r="G156" s="12">
        <v>1542</v>
      </c>
      <c r="H156" s="12">
        <v>0</v>
      </c>
      <c r="I156" s="12">
        <v>0</v>
      </c>
      <c r="J156" s="12">
        <v>5377</v>
      </c>
      <c r="K156" s="12">
        <v>412</v>
      </c>
      <c r="L156" s="16">
        <v>669</v>
      </c>
      <c r="M156" s="12">
        <v>551</v>
      </c>
      <c r="N156" s="12">
        <v>283</v>
      </c>
    </row>
    <row r="157" spans="1:14" s="3" customFormat="1" ht="15">
      <c r="A157" s="9" t="s">
        <v>325</v>
      </c>
      <c r="B157" s="10" t="s">
        <v>88</v>
      </c>
      <c r="C157" s="11">
        <v>4559</v>
      </c>
      <c r="D157" s="12">
        <v>206</v>
      </c>
      <c r="E157" s="13">
        <v>204</v>
      </c>
      <c r="F157" s="12">
        <v>7075</v>
      </c>
      <c r="G157" s="12">
        <v>1798</v>
      </c>
      <c r="H157" s="12">
        <v>0</v>
      </c>
      <c r="I157" s="12">
        <v>0</v>
      </c>
      <c r="J157" s="12">
        <v>54851</v>
      </c>
      <c r="K157" s="12">
        <v>71</v>
      </c>
      <c r="L157" s="16"/>
      <c r="M157" s="12">
        <v>5858</v>
      </c>
      <c r="N157" s="12">
        <v>8220</v>
      </c>
    </row>
    <row r="158" spans="1:14" s="3" customFormat="1" ht="15">
      <c r="A158" s="9" t="s">
        <v>36</v>
      </c>
      <c r="B158" s="10" t="s">
        <v>37</v>
      </c>
      <c r="C158" s="11">
        <v>4468</v>
      </c>
      <c r="D158" s="12">
        <v>0</v>
      </c>
      <c r="E158" s="13">
        <v>52</v>
      </c>
      <c r="F158" s="12">
        <v>0</v>
      </c>
      <c r="G158" s="12">
        <v>0</v>
      </c>
      <c r="H158" s="12">
        <v>0</v>
      </c>
      <c r="I158" s="12">
        <v>0</v>
      </c>
      <c r="J158" s="12">
        <v>6324</v>
      </c>
      <c r="K158" s="12">
        <v>747</v>
      </c>
      <c r="L158" s="16"/>
      <c r="M158" s="12">
        <v>876</v>
      </c>
      <c r="N158" s="12">
        <v>1545</v>
      </c>
    </row>
    <row r="159" spans="1:14" s="3" customFormat="1" ht="15">
      <c r="A159" s="9" t="s">
        <v>221</v>
      </c>
      <c r="B159" s="10" t="s">
        <v>202</v>
      </c>
      <c r="C159" s="11">
        <v>4364</v>
      </c>
      <c r="D159" s="12">
        <v>0</v>
      </c>
      <c r="E159" s="13">
        <v>0</v>
      </c>
      <c r="F159" s="12">
        <v>0</v>
      </c>
      <c r="G159" s="12">
        <v>0</v>
      </c>
      <c r="H159" s="12">
        <v>162</v>
      </c>
      <c r="I159" s="12">
        <v>851</v>
      </c>
      <c r="J159" s="12">
        <v>43768</v>
      </c>
      <c r="K159" s="12">
        <v>7124</v>
      </c>
      <c r="L159" s="12">
        <v>30</v>
      </c>
      <c r="M159" s="12">
        <v>5216</v>
      </c>
      <c r="N159" s="12">
        <v>90029</v>
      </c>
    </row>
    <row r="160" spans="1:14" s="3" customFormat="1" ht="15">
      <c r="A160" s="9" t="s">
        <v>33</v>
      </c>
      <c r="B160" s="10" t="s">
        <v>34</v>
      </c>
      <c r="C160" s="11">
        <v>4187</v>
      </c>
      <c r="D160" s="12">
        <v>0</v>
      </c>
      <c r="E160" s="13">
        <v>0</v>
      </c>
      <c r="F160" s="12">
        <v>2017</v>
      </c>
      <c r="G160" s="12">
        <v>1655</v>
      </c>
      <c r="H160" s="12">
        <v>0</v>
      </c>
      <c r="I160" s="12">
        <v>0</v>
      </c>
      <c r="J160" s="12">
        <v>12376</v>
      </c>
      <c r="K160" s="12">
        <v>468</v>
      </c>
      <c r="L160" s="12">
        <v>8</v>
      </c>
      <c r="M160" s="12">
        <v>1352</v>
      </c>
      <c r="N160" s="12">
        <v>4500</v>
      </c>
    </row>
    <row r="161" spans="1:14" s="3" customFormat="1" ht="15">
      <c r="A161" s="9" t="s">
        <v>35</v>
      </c>
      <c r="B161" s="10" t="s">
        <v>2</v>
      </c>
      <c r="C161" s="11">
        <v>4173</v>
      </c>
      <c r="D161" s="12">
        <v>0</v>
      </c>
      <c r="E161" s="13">
        <v>17</v>
      </c>
      <c r="F161" s="12">
        <v>0</v>
      </c>
      <c r="G161" s="12">
        <v>0</v>
      </c>
      <c r="H161" s="12">
        <v>435</v>
      </c>
      <c r="I161" s="12">
        <v>269</v>
      </c>
      <c r="J161" s="12">
        <v>25336</v>
      </c>
      <c r="K161" s="12">
        <v>1104</v>
      </c>
      <c r="L161" s="12"/>
      <c r="M161" s="12">
        <v>1451</v>
      </c>
      <c r="N161" s="12" t="s">
        <v>366</v>
      </c>
    </row>
    <row r="162" spans="1:14" s="3" customFormat="1" ht="15">
      <c r="A162" s="9" t="s">
        <v>99</v>
      </c>
      <c r="B162" s="10" t="s">
        <v>100</v>
      </c>
      <c r="C162" s="11">
        <v>4079</v>
      </c>
      <c r="D162" s="12">
        <v>0</v>
      </c>
      <c r="E162" s="13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15552</v>
      </c>
      <c r="K162" s="12">
        <v>988</v>
      </c>
      <c r="L162" s="16"/>
      <c r="M162" s="12">
        <v>1680</v>
      </c>
      <c r="N162" s="12">
        <v>416</v>
      </c>
    </row>
    <row r="163" spans="1:14" s="3" customFormat="1" ht="15">
      <c r="A163" s="9" t="s">
        <v>243</v>
      </c>
      <c r="B163" s="10" t="s">
        <v>111</v>
      </c>
      <c r="C163" s="11">
        <v>4072</v>
      </c>
      <c r="D163" s="12">
        <v>0</v>
      </c>
      <c r="E163" s="13">
        <v>45</v>
      </c>
      <c r="F163" s="12">
        <v>0</v>
      </c>
      <c r="G163" s="12">
        <v>0</v>
      </c>
      <c r="H163" s="12">
        <v>0</v>
      </c>
      <c r="I163" s="12">
        <v>0</v>
      </c>
      <c r="J163" s="12">
        <v>10445</v>
      </c>
      <c r="K163" s="12">
        <v>361</v>
      </c>
      <c r="L163" s="16"/>
      <c r="M163" s="12">
        <v>910</v>
      </c>
      <c r="N163" s="12">
        <v>780</v>
      </c>
    </row>
    <row r="164" spans="1:14" s="3" customFormat="1" ht="15">
      <c r="A164" s="9" t="s">
        <v>104</v>
      </c>
      <c r="B164" s="10" t="s">
        <v>25</v>
      </c>
      <c r="C164" s="11">
        <v>3986</v>
      </c>
      <c r="D164" s="12">
        <v>0</v>
      </c>
      <c r="E164" s="13">
        <v>0</v>
      </c>
      <c r="F164" s="12">
        <v>0</v>
      </c>
      <c r="G164" s="12">
        <v>0</v>
      </c>
      <c r="H164" s="12">
        <v>74</v>
      </c>
      <c r="I164" s="12">
        <v>10</v>
      </c>
      <c r="J164" s="12">
        <v>7542</v>
      </c>
      <c r="K164" s="12">
        <v>560</v>
      </c>
      <c r="L164" s="16">
        <v>15</v>
      </c>
      <c r="M164" s="12">
        <v>612</v>
      </c>
      <c r="N164" s="12">
        <v>459</v>
      </c>
    </row>
    <row r="165" spans="1:14" s="3" customFormat="1" ht="15">
      <c r="A165" s="9" t="s">
        <v>16</v>
      </c>
      <c r="B165" s="10" t="s">
        <v>17</v>
      </c>
      <c r="C165" s="11">
        <v>3941</v>
      </c>
      <c r="D165" s="12">
        <v>0</v>
      </c>
      <c r="E165" s="13">
        <v>0</v>
      </c>
      <c r="F165" s="12">
        <v>2957</v>
      </c>
      <c r="G165" s="12">
        <v>2414</v>
      </c>
      <c r="H165" s="12">
        <v>117</v>
      </c>
      <c r="I165" s="12">
        <v>0</v>
      </c>
      <c r="J165" s="12">
        <v>14607</v>
      </c>
      <c r="K165" s="12">
        <v>1170</v>
      </c>
      <c r="L165" s="12"/>
      <c r="M165" s="12">
        <v>1519</v>
      </c>
      <c r="N165" s="12">
        <v>1911</v>
      </c>
    </row>
    <row r="166" spans="1:14" s="3" customFormat="1" ht="15">
      <c r="A166" s="9" t="s">
        <v>31</v>
      </c>
      <c r="B166" s="10" t="s">
        <v>32</v>
      </c>
      <c r="C166" s="11">
        <v>3922</v>
      </c>
      <c r="D166" s="12">
        <v>26</v>
      </c>
      <c r="E166" s="13">
        <v>95</v>
      </c>
      <c r="F166" s="12">
        <v>0</v>
      </c>
      <c r="G166" s="12">
        <v>0</v>
      </c>
      <c r="H166" s="12">
        <v>23</v>
      </c>
      <c r="I166" s="12">
        <v>92</v>
      </c>
      <c r="J166" s="12">
        <v>750</v>
      </c>
      <c r="K166" s="12">
        <v>60</v>
      </c>
      <c r="L166" s="16">
        <v>40</v>
      </c>
      <c r="M166" s="12">
        <v>335</v>
      </c>
      <c r="N166" s="12">
        <v>5000</v>
      </c>
    </row>
    <row r="167" spans="1:14" s="3" customFormat="1" ht="15">
      <c r="A167" s="9" t="s">
        <v>14</v>
      </c>
      <c r="B167" s="10" t="s">
        <v>15</v>
      </c>
      <c r="C167" s="11">
        <v>3919</v>
      </c>
      <c r="D167" s="12">
        <v>0</v>
      </c>
      <c r="E167" s="13">
        <v>0</v>
      </c>
      <c r="F167" s="12">
        <v>0</v>
      </c>
      <c r="G167" s="12">
        <v>0</v>
      </c>
      <c r="H167" s="12">
        <v>216</v>
      </c>
      <c r="I167" s="12">
        <v>327</v>
      </c>
      <c r="J167" s="12">
        <v>10366</v>
      </c>
      <c r="K167" s="12">
        <v>123</v>
      </c>
      <c r="L167" s="16">
        <v>65</v>
      </c>
      <c r="M167" s="12">
        <v>596</v>
      </c>
      <c r="N167" s="12">
        <v>1744</v>
      </c>
    </row>
    <row r="168" spans="1:14" s="3" customFormat="1" ht="15">
      <c r="A168" s="9" t="s">
        <v>24</v>
      </c>
      <c r="B168" s="10" t="s">
        <v>25</v>
      </c>
      <c r="C168" s="11">
        <v>3821</v>
      </c>
      <c r="D168" s="12">
        <v>0</v>
      </c>
      <c r="E168" s="13">
        <v>0</v>
      </c>
      <c r="F168" s="12">
        <v>1445</v>
      </c>
      <c r="G168" s="12">
        <v>6388</v>
      </c>
      <c r="H168" s="12">
        <v>24</v>
      </c>
      <c r="I168" s="12">
        <v>6</v>
      </c>
      <c r="J168" s="12">
        <v>8987</v>
      </c>
      <c r="K168" s="12">
        <v>1538</v>
      </c>
      <c r="L168" s="12">
        <v>159</v>
      </c>
      <c r="M168" s="12">
        <v>272</v>
      </c>
      <c r="N168" s="12">
        <v>240</v>
      </c>
    </row>
    <row r="169" spans="1:14" s="3" customFormat="1" ht="15">
      <c r="A169" s="9" t="s">
        <v>297</v>
      </c>
      <c r="B169" s="10" t="s">
        <v>27</v>
      </c>
      <c r="C169" s="11">
        <v>3763</v>
      </c>
      <c r="D169" s="12">
        <v>0</v>
      </c>
      <c r="E169" s="13">
        <v>0</v>
      </c>
      <c r="F169" s="12">
        <v>2675</v>
      </c>
      <c r="G169" s="12">
        <v>1986</v>
      </c>
      <c r="H169" s="12">
        <v>0</v>
      </c>
      <c r="I169" s="12">
        <v>0</v>
      </c>
      <c r="J169" s="12">
        <v>22600</v>
      </c>
      <c r="K169" s="12">
        <v>1262</v>
      </c>
      <c r="L169" s="16"/>
      <c r="M169" s="12">
        <v>3560</v>
      </c>
      <c r="N169" s="12">
        <v>14562</v>
      </c>
    </row>
    <row r="170" spans="1:14" s="3" customFormat="1" ht="15">
      <c r="A170" s="9" t="s">
        <v>237</v>
      </c>
      <c r="B170" s="10" t="s">
        <v>238</v>
      </c>
      <c r="C170" s="11">
        <v>3640</v>
      </c>
      <c r="D170" s="12">
        <v>0</v>
      </c>
      <c r="E170" s="13">
        <v>8</v>
      </c>
      <c r="F170" s="12">
        <v>445</v>
      </c>
      <c r="G170" s="12">
        <v>493</v>
      </c>
      <c r="H170" s="12">
        <v>0</v>
      </c>
      <c r="I170" s="12">
        <v>0</v>
      </c>
      <c r="J170" s="12">
        <v>4016</v>
      </c>
      <c r="K170" s="12">
        <v>500</v>
      </c>
      <c r="L170" s="12"/>
      <c r="M170" s="12">
        <v>382</v>
      </c>
      <c r="N170" s="12">
        <v>780</v>
      </c>
    </row>
    <row r="171" spans="1:14" s="3" customFormat="1" ht="15">
      <c r="A171" s="9" t="s">
        <v>232</v>
      </c>
      <c r="B171" s="10" t="s">
        <v>111</v>
      </c>
      <c r="C171" s="11">
        <v>3539</v>
      </c>
      <c r="D171" s="12">
        <v>0</v>
      </c>
      <c r="E171" s="13">
        <v>0</v>
      </c>
      <c r="F171" s="12">
        <v>0</v>
      </c>
      <c r="G171" s="12">
        <v>0</v>
      </c>
      <c r="H171" s="12">
        <v>129</v>
      </c>
      <c r="I171" s="12">
        <v>242</v>
      </c>
      <c r="J171" s="12">
        <v>7534</v>
      </c>
      <c r="K171" s="12">
        <v>3306</v>
      </c>
      <c r="L171" s="16">
        <v>685</v>
      </c>
      <c r="M171" s="12">
        <v>674</v>
      </c>
      <c r="N171" s="12">
        <v>7258</v>
      </c>
    </row>
    <row r="172" spans="1:14" s="3" customFormat="1" ht="15">
      <c r="A172" s="9" t="s">
        <v>298</v>
      </c>
      <c r="B172" s="10" t="s">
        <v>106</v>
      </c>
      <c r="C172" s="11">
        <v>3454</v>
      </c>
      <c r="D172" s="12">
        <v>0</v>
      </c>
      <c r="E172" s="13">
        <v>0</v>
      </c>
      <c r="F172" s="12">
        <v>1049</v>
      </c>
      <c r="G172" s="12">
        <v>378</v>
      </c>
      <c r="H172" s="12">
        <v>0</v>
      </c>
      <c r="I172" s="12">
        <v>0</v>
      </c>
      <c r="J172" s="12">
        <v>6051</v>
      </c>
      <c r="K172" s="12">
        <v>860</v>
      </c>
      <c r="L172" s="12">
        <v>78</v>
      </c>
      <c r="M172" s="12">
        <v>1867</v>
      </c>
      <c r="N172" s="12">
        <v>9070</v>
      </c>
    </row>
    <row r="173" spans="1:14" s="3" customFormat="1" ht="15">
      <c r="A173" s="9" t="s">
        <v>51</v>
      </c>
      <c r="B173" s="10" t="s">
        <v>52</v>
      </c>
      <c r="C173" s="11">
        <v>3384</v>
      </c>
      <c r="D173" s="12">
        <v>0</v>
      </c>
      <c r="E173" s="13">
        <v>0</v>
      </c>
      <c r="F173" s="12">
        <v>2479</v>
      </c>
      <c r="G173" s="12">
        <v>1328</v>
      </c>
      <c r="H173" s="12">
        <v>82</v>
      </c>
      <c r="I173" s="12">
        <v>21</v>
      </c>
      <c r="J173" s="12">
        <v>1561</v>
      </c>
      <c r="K173" s="12">
        <v>50</v>
      </c>
      <c r="L173" s="16"/>
      <c r="M173" s="12">
        <v>257</v>
      </c>
      <c r="N173" s="12">
        <v>11681</v>
      </c>
    </row>
    <row r="174" spans="1:14" s="3" customFormat="1" ht="15">
      <c r="A174" s="9" t="s">
        <v>204</v>
      </c>
      <c r="B174" s="10" t="s">
        <v>52</v>
      </c>
      <c r="C174" s="11">
        <v>3286</v>
      </c>
      <c r="D174" s="12">
        <v>0</v>
      </c>
      <c r="E174" s="13">
        <v>0</v>
      </c>
      <c r="F174" s="12">
        <v>2344</v>
      </c>
      <c r="G174" s="12">
        <v>673</v>
      </c>
      <c r="H174" s="12">
        <v>62</v>
      </c>
      <c r="I174" s="12">
        <v>4</v>
      </c>
      <c r="J174" s="12">
        <v>7526</v>
      </c>
      <c r="K174" s="12">
        <v>520</v>
      </c>
      <c r="L174" s="16">
        <v>12</v>
      </c>
      <c r="M174" s="12">
        <v>569</v>
      </c>
      <c r="N174" s="12">
        <v>570</v>
      </c>
    </row>
    <row r="175" spans="1:14" s="3" customFormat="1" ht="15">
      <c r="A175" s="9" t="s">
        <v>131</v>
      </c>
      <c r="B175" s="10" t="s">
        <v>61</v>
      </c>
      <c r="C175" s="11">
        <v>3207</v>
      </c>
      <c r="D175" s="12">
        <v>5488</v>
      </c>
      <c r="E175" s="13">
        <v>5123</v>
      </c>
      <c r="F175" s="12">
        <v>3655</v>
      </c>
      <c r="G175" s="12">
        <v>2732</v>
      </c>
      <c r="H175" s="12">
        <v>43</v>
      </c>
      <c r="I175" s="12">
        <v>2</v>
      </c>
      <c r="J175" s="12">
        <v>6640</v>
      </c>
      <c r="K175" s="12">
        <v>3412</v>
      </c>
      <c r="L175" s="12">
        <v>54</v>
      </c>
      <c r="M175" s="12">
        <v>4604</v>
      </c>
      <c r="N175" s="12">
        <v>1722</v>
      </c>
    </row>
    <row r="176" spans="1:14" s="3" customFormat="1" ht="15">
      <c r="A176" s="9" t="s">
        <v>315</v>
      </c>
      <c r="B176" s="10" t="s">
        <v>59</v>
      </c>
      <c r="C176" s="11">
        <v>3110</v>
      </c>
      <c r="D176" s="12">
        <v>0</v>
      </c>
      <c r="E176" s="13">
        <v>0</v>
      </c>
      <c r="F176" s="12">
        <v>1817</v>
      </c>
      <c r="G176" s="12">
        <v>2149</v>
      </c>
      <c r="H176" s="12">
        <v>38</v>
      </c>
      <c r="I176" s="12">
        <v>1</v>
      </c>
      <c r="J176" s="12">
        <v>13260</v>
      </c>
      <c r="K176" s="12">
        <v>4992</v>
      </c>
      <c r="L176" s="12"/>
      <c r="M176" s="12">
        <v>1368</v>
      </c>
      <c r="N176" s="12">
        <v>1320</v>
      </c>
    </row>
    <row r="177" spans="1:14" s="3" customFormat="1" ht="15">
      <c r="A177" s="9" t="s">
        <v>3</v>
      </c>
      <c r="B177" s="10" t="s">
        <v>4</v>
      </c>
      <c r="C177" s="11">
        <v>3072</v>
      </c>
      <c r="D177" s="12">
        <v>0</v>
      </c>
      <c r="E177" s="13">
        <v>4</v>
      </c>
      <c r="F177" s="12">
        <v>1936</v>
      </c>
      <c r="G177" s="12">
        <v>1691</v>
      </c>
      <c r="H177" s="12">
        <v>80</v>
      </c>
      <c r="I177" s="12">
        <v>6</v>
      </c>
      <c r="J177" s="12">
        <v>18579</v>
      </c>
      <c r="K177" s="12">
        <v>530</v>
      </c>
      <c r="L177" s="16"/>
      <c r="M177" s="12">
        <v>483</v>
      </c>
      <c r="N177" s="12">
        <v>5094</v>
      </c>
    </row>
    <row r="178" spans="1:14" s="3" customFormat="1" ht="15">
      <c r="A178" s="9" t="s">
        <v>252</v>
      </c>
      <c r="B178" s="10" t="s">
        <v>32</v>
      </c>
      <c r="C178" s="11">
        <v>3025</v>
      </c>
      <c r="D178" s="12">
        <v>0</v>
      </c>
      <c r="E178" s="13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2100</v>
      </c>
      <c r="K178" s="12">
        <v>100</v>
      </c>
      <c r="L178" s="12">
        <v>1</v>
      </c>
      <c r="M178" s="12">
        <v>500</v>
      </c>
      <c r="N178" s="12">
        <v>200</v>
      </c>
    </row>
    <row r="179" spans="1:14" s="3" customFormat="1" ht="15">
      <c r="A179" s="9" t="s">
        <v>233</v>
      </c>
      <c r="B179" s="10" t="s">
        <v>234</v>
      </c>
      <c r="C179" s="11">
        <v>3018</v>
      </c>
      <c r="D179" s="12">
        <v>0</v>
      </c>
      <c r="E179" s="13">
        <v>0</v>
      </c>
      <c r="F179" s="12">
        <v>1198</v>
      </c>
      <c r="G179" s="12">
        <v>1791</v>
      </c>
      <c r="H179" s="12">
        <v>26</v>
      </c>
      <c r="I179" s="12">
        <v>2</v>
      </c>
      <c r="J179" s="12">
        <v>5610</v>
      </c>
      <c r="K179" s="12">
        <v>765</v>
      </c>
      <c r="L179" s="12"/>
      <c r="M179" s="12">
        <v>867</v>
      </c>
      <c r="N179" s="12">
        <v>569</v>
      </c>
    </row>
    <row r="180" spans="1:14" s="3" customFormat="1" ht="15">
      <c r="A180" s="9" t="s">
        <v>109</v>
      </c>
      <c r="B180" s="10" t="s">
        <v>63</v>
      </c>
      <c r="C180" s="11">
        <v>2863</v>
      </c>
      <c r="D180" s="12">
        <v>0</v>
      </c>
      <c r="E180" s="13">
        <v>4</v>
      </c>
      <c r="F180" s="12">
        <v>1170</v>
      </c>
      <c r="G180" s="12">
        <v>1373</v>
      </c>
      <c r="H180" s="12">
        <v>53</v>
      </c>
      <c r="I180" s="12">
        <v>15</v>
      </c>
      <c r="J180" s="12">
        <v>9990</v>
      </c>
      <c r="K180" s="12">
        <v>3820</v>
      </c>
      <c r="L180" s="12">
        <v>155</v>
      </c>
      <c r="M180" s="12">
        <v>1181</v>
      </c>
      <c r="N180" s="12">
        <v>9300</v>
      </c>
    </row>
    <row r="181" spans="1:14" s="3" customFormat="1" ht="15">
      <c r="A181" s="9" t="s">
        <v>43</v>
      </c>
      <c r="B181" s="10" t="s">
        <v>15</v>
      </c>
      <c r="C181" s="11">
        <v>2861</v>
      </c>
      <c r="D181" s="12">
        <v>0</v>
      </c>
      <c r="E181" s="13">
        <v>0</v>
      </c>
      <c r="F181" s="12">
        <v>0</v>
      </c>
      <c r="G181" s="12">
        <v>0</v>
      </c>
      <c r="H181" s="12">
        <v>0</v>
      </c>
      <c r="I181" s="12">
        <v>153</v>
      </c>
      <c r="J181" s="12">
        <v>11700</v>
      </c>
      <c r="K181" s="12">
        <v>718</v>
      </c>
      <c r="L181" s="12">
        <v>20</v>
      </c>
      <c r="M181" s="12">
        <v>4247</v>
      </c>
      <c r="N181" s="12">
        <v>12296</v>
      </c>
    </row>
    <row r="182" spans="1:14" s="3" customFormat="1" ht="15">
      <c r="A182" s="9" t="s">
        <v>307</v>
      </c>
      <c r="B182" s="10" t="s">
        <v>202</v>
      </c>
      <c r="C182" s="11">
        <v>2859</v>
      </c>
      <c r="D182" s="12">
        <v>0</v>
      </c>
      <c r="E182" s="13">
        <v>0</v>
      </c>
      <c r="F182" s="12">
        <v>406</v>
      </c>
      <c r="G182" s="12">
        <v>1139</v>
      </c>
      <c r="H182" s="12">
        <v>0</v>
      </c>
      <c r="I182" s="12">
        <v>0</v>
      </c>
      <c r="J182" s="12">
        <v>11392</v>
      </c>
      <c r="K182" s="12">
        <v>250</v>
      </c>
      <c r="L182" s="16"/>
      <c r="M182" s="12">
        <v>1358</v>
      </c>
      <c r="N182" s="12">
        <v>1808</v>
      </c>
    </row>
    <row r="183" spans="1:14" s="3" customFormat="1" ht="15">
      <c r="A183" s="9" t="s">
        <v>89</v>
      </c>
      <c r="B183" s="10" t="s">
        <v>15</v>
      </c>
      <c r="C183" s="11">
        <v>2771</v>
      </c>
      <c r="D183" s="12">
        <v>0</v>
      </c>
      <c r="E183" s="13">
        <v>0</v>
      </c>
      <c r="F183" s="12">
        <v>1074</v>
      </c>
      <c r="G183" s="12">
        <v>1601</v>
      </c>
      <c r="H183" s="12">
        <v>0</v>
      </c>
      <c r="I183" s="12">
        <v>0</v>
      </c>
      <c r="J183" s="12">
        <v>29727</v>
      </c>
      <c r="K183" s="12">
        <v>2225</v>
      </c>
      <c r="L183" s="12"/>
      <c r="M183" s="12">
        <v>936</v>
      </c>
      <c r="N183" s="12">
        <v>8000</v>
      </c>
    </row>
    <row r="184" spans="1:14" s="3" customFormat="1" ht="15">
      <c r="A184" s="9" t="s">
        <v>80</v>
      </c>
      <c r="B184" s="10" t="s">
        <v>81</v>
      </c>
      <c r="C184" s="11">
        <v>2737</v>
      </c>
      <c r="D184" s="12">
        <v>0</v>
      </c>
      <c r="E184" s="13">
        <v>0</v>
      </c>
      <c r="F184" s="12">
        <v>0</v>
      </c>
      <c r="G184" s="12">
        <v>0</v>
      </c>
      <c r="H184" s="12">
        <v>0</v>
      </c>
      <c r="I184" s="12">
        <v>133</v>
      </c>
      <c r="J184" s="12">
        <v>4888</v>
      </c>
      <c r="K184" s="12">
        <v>1300</v>
      </c>
      <c r="L184" s="12"/>
      <c r="M184" s="12">
        <v>624</v>
      </c>
      <c r="N184" s="12" t="s">
        <v>366</v>
      </c>
    </row>
    <row r="185" spans="1:14" s="3" customFormat="1" ht="15">
      <c r="A185" s="9" t="s">
        <v>58</v>
      </c>
      <c r="B185" s="10" t="s">
        <v>59</v>
      </c>
      <c r="C185" s="11">
        <v>2635</v>
      </c>
      <c r="D185" s="12">
        <v>33</v>
      </c>
      <c r="E185" s="13">
        <v>1</v>
      </c>
      <c r="F185" s="12">
        <v>4374</v>
      </c>
      <c r="G185" s="12">
        <v>1228</v>
      </c>
      <c r="H185" s="12">
        <v>0</v>
      </c>
      <c r="I185" s="12">
        <v>0</v>
      </c>
      <c r="J185" s="12">
        <v>18945</v>
      </c>
      <c r="K185" s="12">
        <v>233</v>
      </c>
      <c r="L185" s="16">
        <v>81</v>
      </c>
      <c r="M185" s="12">
        <v>2439</v>
      </c>
      <c r="N185" s="12">
        <v>276</v>
      </c>
    </row>
    <row r="186" spans="1:14" s="3" customFormat="1" ht="15">
      <c r="A186" s="9" t="s">
        <v>211</v>
      </c>
      <c r="B186" s="10" t="s">
        <v>139</v>
      </c>
      <c r="C186" s="11">
        <v>2353</v>
      </c>
      <c r="D186" s="12">
        <v>0</v>
      </c>
      <c r="E186" s="13">
        <v>0</v>
      </c>
      <c r="F186" s="12">
        <v>1780</v>
      </c>
      <c r="G186" s="12">
        <v>300</v>
      </c>
      <c r="H186" s="12">
        <v>0</v>
      </c>
      <c r="I186" s="12">
        <v>0</v>
      </c>
      <c r="J186" s="12">
        <v>4004</v>
      </c>
      <c r="K186" s="12">
        <v>79</v>
      </c>
      <c r="L186" s="16">
        <v>90</v>
      </c>
      <c r="M186" s="12">
        <v>561</v>
      </c>
      <c r="N186" s="12">
        <v>756</v>
      </c>
    </row>
    <row r="187" spans="1:14" s="3" customFormat="1" ht="15">
      <c r="A187" s="9" t="s">
        <v>327</v>
      </c>
      <c r="B187" s="10" t="s">
        <v>321</v>
      </c>
      <c r="C187" s="11">
        <v>2349</v>
      </c>
      <c r="D187" s="12">
        <v>0</v>
      </c>
      <c r="E187" s="13">
        <v>17</v>
      </c>
      <c r="F187" s="12">
        <v>0</v>
      </c>
      <c r="G187" s="12">
        <v>0</v>
      </c>
      <c r="H187" s="12">
        <v>0</v>
      </c>
      <c r="I187" s="12">
        <v>0</v>
      </c>
      <c r="J187" s="12">
        <v>32200</v>
      </c>
      <c r="K187" s="12">
        <v>1993</v>
      </c>
      <c r="L187" s="12">
        <v>42</v>
      </c>
      <c r="M187" s="12">
        <v>6183</v>
      </c>
      <c r="N187" s="12">
        <v>37428</v>
      </c>
    </row>
    <row r="188" spans="1:14" s="3" customFormat="1" ht="15">
      <c r="A188" s="9" t="s">
        <v>77</v>
      </c>
      <c r="B188" s="10" t="s">
        <v>21</v>
      </c>
      <c r="C188" s="11">
        <v>2341</v>
      </c>
      <c r="D188" s="12">
        <v>0</v>
      </c>
      <c r="E188" s="13">
        <v>0</v>
      </c>
      <c r="F188" s="12">
        <v>1795</v>
      </c>
      <c r="G188" s="12">
        <v>674</v>
      </c>
      <c r="H188" s="12">
        <v>0</v>
      </c>
      <c r="I188" s="12">
        <v>0</v>
      </c>
      <c r="J188" s="12">
        <v>14177</v>
      </c>
      <c r="K188" s="12">
        <v>1800</v>
      </c>
      <c r="L188" s="12">
        <v>212</v>
      </c>
      <c r="M188" s="12">
        <v>360</v>
      </c>
      <c r="N188" s="12">
        <v>3622</v>
      </c>
    </row>
    <row r="189" spans="1:14" s="3" customFormat="1" ht="15">
      <c r="A189" s="9" t="s">
        <v>308</v>
      </c>
      <c r="B189" s="10" t="s">
        <v>188</v>
      </c>
      <c r="C189" s="11">
        <v>2304</v>
      </c>
      <c r="D189" s="12">
        <v>0</v>
      </c>
      <c r="E189" s="13">
        <v>251</v>
      </c>
      <c r="F189" s="12">
        <v>0</v>
      </c>
      <c r="G189" s="12">
        <v>0</v>
      </c>
      <c r="H189" s="12">
        <v>0</v>
      </c>
      <c r="I189" s="12">
        <v>0</v>
      </c>
      <c r="J189" s="12">
        <v>8040</v>
      </c>
      <c r="K189" s="12">
        <v>65</v>
      </c>
      <c r="L189" s="16"/>
      <c r="M189" s="12">
        <v>614</v>
      </c>
      <c r="N189" s="12">
        <v>24895</v>
      </c>
    </row>
    <row r="190" spans="1:14" s="3" customFormat="1" ht="15">
      <c r="A190" s="9" t="s">
        <v>310</v>
      </c>
      <c r="B190" s="10" t="s">
        <v>13</v>
      </c>
      <c r="C190" s="11">
        <v>2260</v>
      </c>
      <c r="D190" s="12">
        <v>0</v>
      </c>
      <c r="E190" s="13">
        <v>3</v>
      </c>
      <c r="F190" s="12">
        <v>1040</v>
      </c>
      <c r="G190" s="12">
        <v>1450</v>
      </c>
      <c r="H190" s="12">
        <v>0</v>
      </c>
      <c r="I190" s="12">
        <v>0</v>
      </c>
      <c r="J190" s="12">
        <v>4316</v>
      </c>
      <c r="K190" s="12">
        <v>520</v>
      </c>
      <c r="L190" s="16"/>
      <c r="M190" s="12">
        <v>208</v>
      </c>
      <c r="N190" s="12">
        <v>5564</v>
      </c>
    </row>
    <row r="191" spans="1:14" s="3" customFormat="1" ht="15">
      <c r="A191" s="9" t="s">
        <v>283</v>
      </c>
      <c r="B191" s="10" t="s">
        <v>169</v>
      </c>
      <c r="C191" s="11">
        <v>2184</v>
      </c>
      <c r="D191" s="12">
        <v>0</v>
      </c>
      <c r="E191" s="13">
        <v>0</v>
      </c>
      <c r="F191" s="12">
        <v>585</v>
      </c>
      <c r="G191" s="12">
        <v>50</v>
      </c>
      <c r="H191" s="12">
        <v>0</v>
      </c>
      <c r="I191" s="12">
        <v>0</v>
      </c>
      <c r="J191" s="12">
        <v>1700</v>
      </c>
      <c r="K191" s="12">
        <v>32</v>
      </c>
      <c r="L191" s="16"/>
      <c r="M191" s="12">
        <v>33</v>
      </c>
      <c r="N191" s="12">
        <v>33</v>
      </c>
    </row>
    <row r="192" spans="1:14" s="3" customFormat="1" ht="15">
      <c r="A192" s="9" t="s">
        <v>94</v>
      </c>
      <c r="B192" s="10" t="s">
        <v>95</v>
      </c>
      <c r="C192" s="11">
        <v>2164</v>
      </c>
      <c r="D192" s="12">
        <v>0</v>
      </c>
      <c r="E192" s="13">
        <v>0</v>
      </c>
      <c r="F192" s="12">
        <v>275</v>
      </c>
      <c r="G192" s="12">
        <v>905</v>
      </c>
      <c r="H192" s="12">
        <v>0</v>
      </c>
      <c r="I192" s="12">
        <v>0</v>
      </c>
      <c r="J192" s="12">
        <v>6290</v>
      </c>
      <c r="K192" s="12">
        <v>200</v>
      </c>
      <c r="L192" s="16"/>
      <c r="M192" s="12">
        <v>552</v>
      </c>
      <c r="N192" s="12">
        <v>2500</v>
      </c>
    </row>
    <row r="193" spans="1:14" s="3" customFormat="1" ht="15">
      <c r="A193" s="9" t="s">
        <v>168</v>
      </c>
      <c r="B193" s="10" t="s">
        <v>169</v>
      </c>
      <c r="C193" s="11">
        <v>2140</v>
      </c>
      <c r="D193" s="12">
        <v>0</v>
      </c>
      <c r="E193" s="13">
        <v>0</v>
      </c>
      <c r="F193" s="12">
        <v>1352</v>
      </c>
      <c r="G193" s="12">
        <v>1094</v>
      </c>
      <c r="H193" s="12">
        <v>29</v>
      </c>
      <c r="I193" s="12">
        <v>5</v>
      </c>
      <c r="J193" s="12">
        <v>4853</v>
      </c>
      <c r="K193" s="12">
        <v>150</v>
      </c>
      <c r="L193" s="16">
        <v>52</v>
      </c>
      <c r="M193" s="12">
        <v>812</v>
      </c>
      <c r="N193" s="12">
        <v>1040</v>
      </c>
    </row>
    <row r="194" spans="1:14" s="3" customFormat="1" ht="15">
      <c r="A194" s="9" t="s">
        <v>12</v>
      </c>
      <c r="B194" s="10" t="s">
        <v>13</v>
      </c>
      <c r="C194" s="11">
        <v>2041</v>
      </c>
      <c r="D194" s="12">
        <v>0</v>
      </c>
      <c r="E194" s="13">
        <v>0</v>
      </c>
      <c r="F194" s="12">
        <v>1116</v>
      </c>
      <c r="G194" s="12">
        <v>1261</v>
      </c>
      <c r="H194" s="12">
        <v>30</v>
      </c>
      <c r="I194" s="12">
        <v>1</v>
      </c>
      <c r="J194" s="12">
        <v>3801</v>
      </c>
      <c r="K194" s="12">
        <v>416</v>
      </c>
      <c r="L194" s="16"/>
      <c r="M194" s="12">
        <v>141</v>
      </c>
      <c r="N194" s="12">
        <v>468</v>
      </c>
    </row>
    <row r="195" spans="1:14" s="3" customFormat="1" ht="15">
      <c r="A195" s="9" t="s">
        <v>140</v>
      </c>
      <c r="B195" s="10" t="s">
        <v>141</v>
      </c>
      <c r="C195" s="11">
        <v>2035</v>
      </c>
      <c r="D195" s="12">
        <v>0</v>
      </c>
      <c r="E195" s="13">
        <v>0</v>
      </c>
      <c r="F195" s="12">
        <v>261</v>
      </c>
      <c r="G195" s="12">
        <v>448</v>
      </c>
      <c r="H195" s="12">
        <v>0</v>
      </c>
      <c r="I195" s="12">
        <v>3</v>
      </c>
      <c r="J195" s="12">
        <v>1912</v>
      </c>
      <c r="K195" s="12">
        <v>10</v>
      </c>
      <c r="L195" s="16"/>
      <c r="M195" s="12">
        <v>140</v>
      </c>
      <c r="N195" s="12">
        <v>17</v>
      </c>
    </row>
    <row r="196" spans="1:14" s="3" customFormat="1" ht="15">
      <c r="A196" s="9" t="s">
        <v>164</v>
      </c>
      <c r="B196" s="10" t="s">
        <v>50</v>
      </c>
      <c r="C196" s="11">
        <v>1987</v>
      </c>
      <c r="D196" s="12">
        <v>15</v>
      </c>
      <c r="E196" s="13">
        <v>83</v>
      </c>
      <c r="F196" s="12">
        <v>0</v>
      </c>
      <c r="G196" s="12">
        <v>0</v>
      </c>
      <c r="H196" s="12">
        <v>0</v>
      </c>
      <c r="I196" s="12">
        <v>0</v>
      </c>
      <c r="J196" s="12">
        <v>6000</v>
      </c>
      <c r="K196" s="12">
        <v>78</v>
      </c>
      <c r="L196" s="12"/>
      <c r="M196" s="12">
        <v>425</v>
      </c>
      <c r="N196" s="12" t="s">
        <v>366</v>
      </c>
    </row>
    <row r="197" spans="1:14" s="3" customFormat="1" ht="15">
      <c r="A197" s="9" t="s">
        <v>149</v>
      </c>
      <c r="B197" s="10" t="s">
        <v>39</v>
      </c>
      <c r="C197" s="11">
        <v>1983</v>
      </c>
      <c r="D197" s="12">
        <v>0</v>
      </c>
      <c r="E197" s="13">
        <v>4</v>
      </c>
      <c r="F197" s="12">
        <v>0</v>
      </c>
      <c r="G197" s="12">
        <v>0</v>
      </c>
      <c r="H197" s="12">
        <v>0</v>
      </c>
      <c r="I197" s="12">
        <v>0</v>
      </c>
      <c r="J197" s="12">
        <v>2860</v>
      </c>
      <c r="K197" s="12">
        <v>7</v>
      </c>
      <c r="L197" s="16"/>
      <c r="M197" s="12">
        <v>95</v>
      </c>
      <c r="N197" s="12">
        <v>700</v>
      </c>
    </row>
    <row r="198" spans="1:14" s="3" customFormat="1" ht="15">
      <c r="A198" s="9" t="s">
        <v>330</v>
      </c>
      <c r="B198" s="10" t="s">
        <v>39</v>
      </c>
      <c r="C198" s="11">
        <v>1959</v>
      </c>
      <c r="D198" s="12">
        <v>0</v>
      </c>
      <c r="E198" s="13">
        <v>18</v>
      </c>
      <c r="F198" s="12">
        <v>2773</v>
      </c>
      <c r="G198" s="12">
        <v>1153</v>
      </c>
      <c r="H198" s="12">
        <v>13</v>
      </c>
      <c r="I198" s="12">
        <v>0</v>
      </c>
      <c r="J198" s="12">
        <v>5680</v>
      </c>
      <c r="K198" s="12">
        <v>472</v>
      </c>
      <c r="L198" s="12"/>
      <c r="M198" s="12">
        <v>385</v>
      </c>
      <c r="N198" s="12" t="s">
        <v>366</v>
      </c>
    </row>
    <row r="199" spans="1:14" s="3" customFormat="1" ht="15">
      <c r="A199" s="9" t="s">
        <v>264</v>
      </c>
      <c r="B199" s="10" t="s">
        <v>151</v>
      </c>
      <c r="C199" s="11">
        <v>1925</v>
      </c>
      <c r="D199" s="12">
        <v>0</v>
      </c>
      <c r="E199" s="13">
        <v>0</v>
      </c>
      <c r="F199" s="12">
        <v>0</v>
      </c>
      <c r="G199" s="12">
        <v>0</v>
      </c>
      <c r="H199" s="12">
        <v>90</v>
      </c>
      <c r="I199" s="12">
        <v>182</v>
      </c>
      <c r="J199" s="12">
        <v>5961</v>
      </c>
      <c r="K199" s="12" t="s">
        <v>366</v>
      </c>
      <c r="L199" s="16"/>
      <c r="M199" s="12">
        <v>335</v>
      </c>
      <c r="N199" s="12" t="s">
        <v>366</v>
      </c>
    </row>
    <row r="200" spans="1:14" s="3" customFormat="1" ht="15">
      <c r="A200" s="9" t="s">
        <v>314</v>
      </c>
      <c r="B200" s="10" t="s">
        <v>106</v>
      </c>
      <c r="C200" s="11">
        <v>1906</v>
      </c>
      <c r="D200" s="12">
        <v>0</v>
      </c>
      <c r="E200" s="13">
        <v>0</v>
      </c>
      <c r="F200" s="12">
        <v>535</v>
      </c>
      <c r="G200" s="12">
        <v>71</v>
      </c>
      <c r="H200" s="12">
        <v>0</v>
      </c>
      <c r="I200" s="12">
        <v>0</v>
      </c>
      <c r="J200" s="12">
        <v>3500</v>
      </c>
      <c r="K200" s="12">
        <v>40</v>
      </c>
      <c r="L200" s="16"/>
      <c r="M200" s="12">
        <v>999</v>
      </c>
      <c r="N200" s="12">
        <v>35</v>
      </c>
    </row>
    <row r="201" spans="1:14" s="3" customFormat="1" ht="15">
      <c r="A201" s="9" t="s">
        <v>177</v>
      </c>
      <c r="B201" s="10" t="s">
        <v>86</v>
      </c>
      <c r="C201" s="11">
        <v>1841</v>
      </c>
      <c r="D201" s="12">
        <v>0</v>
      </c>
      <c r="E201" s="13">
        <v>0</v>
      </c>
      <c r="F201" s="12">
        <v>1145</v>
      </c>
      <c r="G201" s="12">
        <v>366</v>
      </c>
      <c r="H201" s="12">
        <v>0</v>
      </c>
      <c r="I201" s="12">
        <v>0</v>
      </c>
      <c r="J201" s="12">
        <v>2796</v>
      </c>
      <c r="K201" s="12">
        <v>404</v>
      </c>
      <c r="L201" s="16"/>
      <c r="M201" s="12">
        <v>560</v>
      </c>
      <c r="N201" s="12">
        <v>0</v>
      </c>
    </row>
    <row r="202" spans="1:14" s="3" customFormat="1" ht="15">
      <c r="A202" s="9" t="s">
        <v>301</v>
      </c>
      <c r="B202" s="10" t="s">
        <v>25</v>
      </c>
      <c r="C202" s="11">
        <v>1836</v>
      </c>
      <c r="D202" s="12">
        <v>0</v>
      </c>
      <c r="E202" s="13">
        <v>0</v>
      </c>
      <c r="F202" s="12">
        <v>1731</v>
      </c>
      <c r="G202" s="12">
        <v>740</v>
      </c>
      <c r="H202" s="12">
        <v>52</v>
      </c>
      <c r="I202" s="12">
        <v>0</v>
      </c>
      <c r="J202" s="12">
        <v>3502</v>
      </c>
      <c r="K202" s="12">
        <v>263</v>
      </c>
      <c r="L202" s="16"/>
      <c r="M202" s="12">
        <v>271</v>
      </c>
      <c r="N202" s="12">
        <v>3888</v>
      </c>
    </row>
    <row r="203" spans="1:14" s="3" customFormat="1" ht="15">
      <c r="A203" s="9" t="s">
        <v>309</v>
      </c>
      <c r="B203" s="10" t="s">
        <v>197</v>
      </c>
      <c r="C203" s="11">
        <v>1825</v>
      </c>
      <c r="D203" s="12">
        <v>8</v>
      </c>
      <c r="E203" s="13">
        <v>15</v>
      </c>
      <c r="F203" s="12">
        <v>0</v>
      </c>
      <c r="G203" s="12">
        <v>0</v>
      </c>
      <c r="H203" s="12">
        <v>0</v>
      </c>
      <c r="I203" s="12">
        <v>0</v>
      </c>
      <c r="J203" s="12">
        <v>2800</v>
      </c>
      <c r="K203" s="12">
        <v>518</v>
      </c>
      <c r="L203" s="12">
        <v>30</v>
      </c>
      <c r="M203" s="12">
        <v>279</v>
      </c>
      <c r="N203" s="12">
        <v>100</v>
      </c>
    </row>
    <row r="204" spans="1:14" s="3" customFormat="1" ht="15">
      <c r="A204" s="9" t="s">
        <v>91</v>
      </c>
      <c r="B204" s="10" t="s">
        <v>86</v>
      </c>
      <c r="C204" s="11">
        <v>1765</v>
      </c>
      <c r="D204" s="12">
        <v>0</v>
      </c>
      <c r="E204" s="13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15600</v>
      </c>
      <c r="K204" s="12">
        <v>208</v>
      </c>
      <c r="L204" s="16"/>
      <c r="M204" s="12">
        <v>1560</v>
      </c>
      <c r="N204" s="12">
        <v>52</v>
      </c>
    </row>
    <row r="205" spans="1:14" s="3" customFormat="1" ht="15">
      <c r="A205" s="9" t="s">
        <v>268</v>
      </c>
      <c r="B205" s="10" t="s">
        <v>13</v>
      </c>
      <c r="C205" s="11">
        <v>1762</v>
      </c>
      <c r="D205" s="12">
        <v>0</v>
      </c>
      <c r="E205" s="13">
        <v>0</v>
      </c>
      <c r="F205" s="12">
        <v>9750</v>
      </c>
      <c r="G205" s="12">
        <v>986</v>
      </c>
      <c r="H205" s="12">
        <v>27</v>
      </c>
      <c r="I205" s="12">
        <v>2</v>
      </c>
      <c r="J205" s="12">
        <v>9932</v>
      </c>
      <c r="K205" s="12">
        <v>1300</v>
      </c>
      <c r="L205" s="12">
        <v>25</v>
      </c>
      <c r="M205" s="12">
        <v>1207</v>
      </c>
      <c r="N205" s="12">
        <v>24</v>
      </c>
    </row>
    <row r="206" spans="1:14" s="3" customFormat="1" ht="15">
      <c r="A206" s="9" t="s">
        <v>288</v>
      </c>
      <c r="B206" s="10" t="s">
        <v>25</v>
      </c>
      <c r="C206" s="11">
        <v>1692</v>
      </c>
      <c r="D206" s="12">
        <v>0</v>
      </c>
      <c r="E206" s="13">
        <v>0</v>
      </c>
      <c r="F206" s="12">
        <v>1723</v>
      </c>
      <c r="G206" s="12">
        <v>1202</v>
      </c>
      <c r="H206" s="12">
        <v>0</v>
      </c>
      <c r="I206" s="12">
        <v>0</v>
      </c>
      <c r="J206" s="12">
        <v>5575</v>
      </c>
      <c r="K206" s="12">
        <v>345</v>
      </c>
      <c r="L206" s="16">
        <v>12</v>
      </c>
      <c r="M206" s="12">
        <v>156</v>
      </c>
      <c r="N206" s="12">
        <v>760</v>
      </c>
    </row>
    <row r="207" spans="1:14" s="3" customFormat="1" ht="15">
      <c r="A207" s="9" t="s">
        <v>161</v>
      </c>
      <c r="B207" s="10" t="s">
        <v>67</v>
      </c>
      <c r="C207" s="11">
        <v>1619</v>
      </c>
      <c r="D207" s="12">
        <v>0</v>
      </c>
      <c r="E207" s="13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1445</v>
      </c>
      <c r="K207" s="12">
        <v>63</v>
      </c>
      <c r="L207" s="16"/>
      <c r="M207" s="12">
        <v>152</v>
      </c>
      <c r="N207" s="12">
        <v>258</v>
      </c>
    </row>
    <row r="208" spans="1:14" s="3" customFormat="1" ht="15">
      <c r="A208" s="9" t="s">
        <v>316</v>
      </c>
      <c r="B208" s="10" t="s">
        <v>86</v>
      </c>
      <c r="C208" s="11">
        <v>1617</v>
      </c>
      <c r="D208" s="12">
        <v>1190</v>
      </c>
      <c r="E208" s="13">
        <v>683</v>
      </c>
      <c r="F208" s="12">
        <v>1034</v>
      </c>
      <c r="G208" s="12">
        <v>692</v>
      </c>
      <c r="H208" s="12">
        <v>0</v>
      </c>
      <c r="I208" s="12">
        <v>0</v>
      </c>
      <c r="J208" s="12">
        <v>7457</v>
      </c>
      <c r="K208" s="12">
        <v>300</v>
      </c>
      <c r="L208" s="12"/>
      <c r="M208" s="12">
        <v>800</v>
      </c>
      <c r="N208" s="12">
        <v>350</v>
      </c>
    </row>
    <row r="209" spans="1:14" s="3" customFormat="1" ht="15">
      <c r="A209" s="9" t="s">
        <v>320</v>
      </c>
      <c r="B209" s="10" t="s">
        <v>321</v>
      </c>
      <c r="C209" s="11">
        <v>1617</v>
      </c>
      <c r="D209" s="12">
        <v>0</v>
      </c>
      <c r="E209" s="13">
        <v>0</v>
      </c>
      <c r="F209" s="12">
        <v>1571</v>
      </c>
      <c r="G209" s="12">
        <v>717</v>
      </c>
      <c r="H209" s="12">
        <v>26</v>
      </c>
      <c r="I209" s="12">
        <v>0</v>
      </c>
      <c r="J209" s="12">
        <v>6240</v>
      </c>
      <c r="K209" s="12">
        <v>1404</v>
      </c>
      <c r="L209" s="16"/>
      <c r="M209" s="12">
        <v>1550</v>
      </c>
      <c r="N209" s="12">
        <v>166</v>
      </c>
    </row>
    <row r="210" spans="1:14" s="3" customFormat="1" ht="15">
      <c r="A210" s="9" t="s">
        <v>266</v>
      </c>
      <c r="B210" s="10" t="s">
        <v>263</v>
      </c>
      <c r="C210" s="11">
        <v>1609</v>
      </c>
      <c r="D210" s="12">
        <v>0</v>
      </c>
      <c r="E210" s="13">
        <v>0</v>
      </c>
      <c r="F210" s="12">
        <v>1142</v>
      </c>
      <c r="G210" s="12">
        <v>1278</v>
      </c>
      <c r="H210" s="12">
        <v>4</v>
      </c>
      <c r="I210" s="12">
        <v>1</v>
      </c>
      <c r="J210" s="12">
        <v>4717</v>
      </c>
      <c r="K210" s="12">
        <v>1860</v>
      </c>
      <c r="L210" s="16">
        <v>93</v>
      </c>
      <c r="M210" s="12">
        <v>322</v>
      </c>
      <c r="N210" s="12">
        <v>4563</v>
      </c>
    </row>
    <row r="211" spans="1:14" s="3" customFormat="1" ht="15">
      <c r="A211" s="9" t="s">
        <v>49</v>
      </c>
      <c r="B211" s="10" t="s">
        <v>50</v>
      </c>
      <c r="C211" s="11">
        <v>1554</v>
      </c>
      <c r="D211" s="12">
        <v>0</v>
      </c>
      <c r="E211" s="13">
        <v>0</v>
      </c>
      <c r="F211" s="12">
        <v>0</v>
      </c>
      <c r="G211" s="12">
        <v>0</v>
      </c>
      <c r="H211" s="12">
        <v>237</v>
      </c>
      <c r="I211" s="12">
        <v>95</v>
      </c>
      <c r="J211" s="12">
        <v>4197</v>
      </c>
      <c r="K211" s="12">
        <v>976</v>
      </c>
      <c r="L211" s="12"/>
      <c r="M211" s="12">
        <v>1362</v>
      </c>
      <c r="N211" s="12">
        <v>1599</v>
      </c>
    </row>
    <row r="212" spans="1:14" s="3" customFormat="1" ht="15">
      <c r="A212" s="9" t="s">
        <v>244</v>
      </c>
      <c r="B212" s="10" t="s">
        <v>34</v>
      </c>
      <c r="C212" s="11">
        <v>1551</v>
      </c>
      <c r="D212" s="12">
        <v>0</v>
      </c>
      <c r="E212" s="13">
        <v>0</v>
      </c>
      <c r="F212" s="12">
        <v>2724</v>
      </c>
      <c r="G212" s="12">
        <v>752</v>
      </c>
      <c r="H212" s="12">
        <v>0</v>
      </c>
      <c r="I212" s="12">
        <v>0</v>
      </c>
      <c r="J212" s="12">
        <v>16486</v>
      </c>
      <c r="K212" s="12">
        <v>936</v>
      </c>
      <c r="L212" s="16"/>
      <c r="M212" s="12">
        <v>3683</v>
      </c>
      <c r="N212" s="12">
        <v>1600</v>
      </c>
    </row>
    <row r="213" spans="1:14" s="3" customFormat="1" ht="15">
      <c r="A213" s="9" t="s">
        <v>267</v>
      </c>
      <c r="B213" s="10" t="s">
        <v>230</v>
      </c>
      <c r="C213" s="11">
        <v>1542</v>
      </c>
      <c r="D213" s="12">
        <v>0</v>
      </c>
      <c r="E213" s="13">
        <v>20</v>
      </c>
      <c r="F213" s="12">
        <v>0</v>
      </c>
      <c r="G213" s="12">
        <v>0</v>
      </c>
      <c r="H213" s="12">
        <v>0</v>
      </c>
      <c r="I213" s="12">
        <v>0</v>
      </c>
      <c r="J213" s="12">
        <v>1014</v>
      </c>
      <c r="K213" s="12">
        <v>160</v>
      </c>
      <c r="L213" s="12"/>
      <c r="M213" s="12">
        <v>282</v>
      </c>
      <c r="N213" s="12">
        <v>640</v>
      </c>
    </row>
    <row r="214" spans="1:14" s="3" customFormat="1" ht="15">
      <c r="A214" s="9" t="s">
        <v>329</v>
      </c>
      <c r="B214" s="10" t="s">
        <v>52</v>
      </c>
      <c r="C214" s="11">
        <v>1525</v>
      </c>
      <c r="D214" s="12">
        <v>0</v>
      </c>
      <c r="E214" s="13">
        <v>2</v>
      </c>
      <c r="F214" s="12">
        <v>615</v>
      </c>
      <c r="G214" s="12">
        <v>511</v>
      </c>
      <c r="H214" s="12">
        <v>0</v>
      </c>
      <c r="I214" s="12">
        <v>0</v>
      </c>
      <c r="J214" s="12">
        <v>9120</v>
      </c>
      <c r="K214" s="12">
        <v>44</v>
      </c>
      <c r="L214" s="16">
        <v>27</v>
      </c>
      <c r="M214" s="12">
        <v>167</v>
      </c>
      <c r="N214" s="12">
        <v>32</v>
      </c>
    </row>
    <row r="215" spans="1:14" s="3" customFormat="1" ht="15">
      <c r="A215" s="9" t="s">
        <v>160</v>
      </c>
      <c r="B215" s="10" t="s">
        <v>25</v>
      </c>
      <c r="C215" s="11">
        <v>1516</v>
      </c>
      <c r="D215" s="12">
        <v>0</v>
      </c>
      <c r="E215" s="13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573</v>
      </c>
      <c r="K215" s="12">
        <v>0</v>
      </c>
      <c r="L215" s="16"/>
      <c r="M215" s="12">
        <v>3</v>
      </c>
      <c r="N215" s="12">
        <v>8</v>
      </c>
    </row>
    <row r="216" spans="1:14" s="3" customFormat="1" ht="15">
      <c r="A216" s="9" t="s">
        <v>240</v>
      </c>
      <c r="B216" s="10" t="s">
        <v>34</v>
      </c>
      <c r="C216" s="11">
        <v>1504</v>
      </c>
      <c r="D216" s="12">
        <v>0</v>
      </c>
      <c r="E216" s="13">
        <v>0</v>
      </c>
      <c r="F216" s="12">
        <v>2024</v>
      </c>
      <c r="G216" s="12">
        <v>1096</v>
      </c>
      <c r="H216" s="12">
        <v>26</v>
      </c>
      <c r="I216" s="12">
        <v>1</v>
      </c>
      <c r="J216" s="12">
        <v>15461</v>
      </c>
      <c r="K216" s="12">
        <v>589</v>
      </c>
      <c r="L216" s="12"/>
      <c r="M216" s="12">
        <v>3854</v>
      </c>
      <c r="N216" s="12">
        <v>5515</v>
      </c>
    </row>
    <row r="217" spans="1:14" s="3" customFormat="1" ht="15">
      <c r="A217" s="9" t="s">
        <v>78</v>
      </c>
      <c r="B217" s="10" t="s">
        <v>79</v>
      </c>
      <c r="C217" s="11">
        <v>1494</v>
      </c>
      <c r="D217" s="12">
        <v>0</v>
      </c>
      <c r="E217" s="13">
        <v>0</v>
      </c>
      <c r="F217" s="12">
        <v>1196</v>
      </c>
      <c r="G217" s="12">
        <v>419</v>
      </c>
      <c r="H217" s="12">
        <v>42</v>
      </c>
      <c r="I217" s="12">
        <v>0</v>
      </c>
      <c r="J217" s="12">
        <v>2600</v>
      </c>
      <c r="K217" s="12">
        <v>25</v>
      </c>
      <c r="L217" s="16"/>
      <c r="M217" s="12">
        <v>208</v>
      </c>
      <c r="N217" s="12">
        <v>260</v>
      </c>
    </row>
    <row r="218" spans="1:14" s="3" customFormat="1" ht="15">
      <c r="A218" s="9" t="s">
        <v>269</v>
      </c>
      <c r="B218" s="10" t="s">
        <v>188</v>
      </c>
      <c r="C218" s="11">
        <v>1405</v>
      </c>
      <c r="D218" s="12">
        <v>0</v>
      </c>
      <c r="E218" s="13">
        <v>0</v>
      </c>
      <c r="F218" s="12">
        <v>948</v>
      </c>
      <c r="G218" s="12">
        <v>489</v>
      </c>
      <c r="H218" s="12">
        <v>0</v>
      </c>
      <c r="I218" s="12">
        <v>0</v>
      </c>
      <c r="J218" s="12">
        <v>2628</v>
      </c>
      <c r="K218" s="12">
        <v>265</v>
      </c>
      <c r="L218" s="16">
        <v>78</v>
      </c>
      <c r="M218" s="12">
        <v>400</v>
      </c>
      <c r="N218" s="12">
        <v>475</v>
      </c>
    </row>
    <row r="219" spans="1:14" s="3" customFormat="1" ht="15">
      <c r="A219" s="9" t="s">
        <v>62</v>
      </c>
      <c r="B219" s="10" t="s">
        <v>63</v>
      </c>
      <c r="C219" s="11">
        <v>1387</v>
      </c>
      <c r="D219" s="12">
        <v>0</v>
      </c>
      <c r="E219" s="13">
        <v>0</v>
      </c>
      <c r="F219" s="12">
        <v>680</v>
      </c>
      <c r="G219" s="12">
        <v>136</v>
      </c>
      <c r="H219" s="12">
        <v>0</v>
      </c>
      <c r="I219" s="12">
        <v>0</v>
      </c>
      <c r="J219" s="12">
        <v>2686</v>
      </c>
      <c r="K219" s="12">
        <v>45</v>
      </c>
      <c r="L219" s="16">
        <v>30</v>
      </c>
      <c r="M219" s="12">
        <v>194</v>
      </c>
      <c r="N219" s="12" t="s">
        <v>366</v>
      </c>
    </row>
    <row r="220" spans="1:14" s="3" customFormat="1" ht="15">
      <c r="A220" s="9" t="s">
        <v>166</v>
      </c>
      <c r="B220" s="10" t="s">
        <v>17</v>
      </c>
      <c r="C220" s="11">
        <v>1385</v>
      </c>
      <c r="D220" s="12">
        <v>0</v>
      </c>
      <c r="E220" s="13">
        <v>147</v>
      </c>
      <c r="F220" s="12">
        <v>0</v>
      </c>
      <c r="G220" s="12">
        <v>0</v>
      </c>
      <c r="H220" s="12">
        <v>0</v>
      </c>
      <c r="I220" s="12">
        <v>0</v>
      </c>
      <c r="J220" s="12">
        <v>6546</v>
      </c>
      <c r="K220" s="12">
        <v>658</v>
      </c>
      <c r="L220" s="16"/>
      <c r="M220" s="12">
        <v>1820</v>
      </c>
      <c r="N220" s="12">
        <v>4290</v>
      </c>
    </row>
    <row r="221" spans="1:14" s="3" customFormat="1" ht="15">
      <c r="A221" s="9" t="s">
        <v>208</v>
      </c>
      <c r="B221" s="10" t="s">
        <v>209</v>
      </c>
      <c r="C221" s="11">
        <v>1292</v>
      </c>
      <c r="D221" s="12">
        <v>0</v>
      </c>
      <c r="E221" s="13">
        <v>4</v>
      </c>
      <c r="F221" s="12">
        <v>1363</v>
      </c>
      <c r="G221" s="12">
        <v>880</v>
      </c>
      <c r="H221" s="12">
        <v>28</v>
      </c>
      <c r="I221" s="12">
        <v>0</v>
      </c>
      <c r="J221" s="12">
        <v>2650</v>
      </c>
      <c r="K221" s="12">
        <v>555</v>
      </c>
      <c r="L221" s="12"/>
      <c r="M221" s="12">
        <v>325</v>
      </c>
      <c r="N221" s="12">
        <v>2400</v>
      </c>
    </row>
    <row r="222" spans="1:14" s="3" customFormat="1" ht="15">
      <c r="A222" s="9" t="s">
        <v>105</v>
      </c>
      <c r="B222" s="10" t="s">
        <v>106</v>
      </c>
      <c r="C222" s="11">
        <v>1270</v>
      </c>
      <c r="D222" s="12">
        <v>0</v>
      </c>
      <c r="E222" s="13">
        <v>0</v>
      </c>
      <c r="F222" s="12">
        <v>0</v>
      </c>
      <c r="G222" s="12">
        <v>0</v>
      </c>
      <c r="H222" s="12">
        <v>88</v>
      </c>
      <c r="I222" s="12">
        <v>133</v>
      </c>
      <c r="J222" s="12">
        <v>2259</v>
      </c>
      <c r="K222" s="12">
        <v>376</v>
      </c>
      <c r="L222" s="16"/>
      <c r="M222" s="12">
        <v>293</v>
      </c>
      <c r="N222" s="12">
        <v>2555</v>
      </c>
    </row>
    <row r="223" spans="1:14" s="3" customFormat="1" ht="15">
      <c r="A223" s="9" t="s">
        <v>114</v>
      </c>
      <c r="B223" s="10" t="s">
        <v>115</v>
      </c>
      <c r="C223" s="11">
        <v>1266</v>
      </c>
      <c r="D223" s="12">
        <v>0</v>
      </c>
      <c r="E223" s="13">
        <v>0</v>
      </c>
      <c r="F223" s="12">
        <v>0</v>
      </c>
      <c r="G223" s="12">
        <v>0</v>
      </c>
      <c r="H223" s="12">
        <v>136</v>
      </c>
      <c r="I223" s="12">
        <v>90</v>
      </c>
      <c r="J223" s="12">
        <v>11215</v>
      </c>
      <c r="K223" s="12">
        <v>21</v>
      </c>
      <c r="L223" s="16"/>
      <c r="M223" s="12">
        <v>423</v>
      </c>
      <c r="N223" s="12">
        <v>897</v>
      </c>
    </row>
    <row r="224" spans="1:14" s="3" customFormat="1" ht="15">
      <c r="A224" s="9" t="s">
        <v>165</v>
      </c>
      <c r="B224" s="10" t="s">
        <v>4</v>
      </c>
      <c r="C224" s="11">
        <v>1259</v>
      </c>
      <c r="D224" s="12">
        <v>1005</v>
      </c>
      <c r="E224" s="13">
        <v>256</v>
      </c>
      <c r="F224" s="12">
        <v>1005</v>
      </c>
      <c r="G224" s="12">
        <v>256</v>
      </c>
      <c r="H224" s="12">
        <v>24</v>
      </c>
      <c r="I224" s="12">
        <v>3</v>
      </c>
      <c r="J224" s="12">
        <v>8490</v>
      </c>
      <c r="K224" s="12">
        <v>1754</v>
      </c>
      <c r="L224" s="12"/>
      <c r="M224" s="12">
        <v>2633</v>
      </c>
      <c r="N224" s="12">
        <v>1777</v>
      </c>
    </row>
    <row r="225" spans="1:14" s="3" customFormat="1" ht="15">
      <c r="A225" s="9" t="s">
        <v>167</v>
      </c>
      <c r="B225" s="10" t="s">
        <v>79</v>
      </c>
      <c r="C225" s="11">
        <v>1219</v>
      </c>
      <c r="D225" s="12">
        <v>0</v>
      </c>
      <c r="E225" s="13">
        <v>0</v>
      </c>
      <c r="F225" s="12">
        <v>1192</v>
      </c>
      <c r="G225" s="12">
        <v>913</v>
      </c>
      <c r="H225" s="12">
        <v>0</v>
      </c>
      <c r="I225" s="12">
        <v>0</v>
      </c>
      <c r="J225" s="12">
        <v>6395</v>
      </c>
      <c r="K225" s="12">
        <v>202</v>
      </c>
      <c r="L225" s="16"/>
      <c r="M225" s="12">
        <v>435</v>
      </c>
      <c r="N225" s="12">
        <v>300</v>
      </c>
    </row>
    <row r="226" spans="1:14" s="3" customFormat="1" ht="15">
      <c r="A226" s="9" t="s">
        <v>184</v>
      </c>
      <c r="B226" s="10" t="s">
        <v>185</v>
      </c>
      <c r="C226" s="11">
        <v>1192</v>
      </c>
      <c r="D226" s="12">
        <v>0</v>
      </c>
      <c r="E226" s="13">
        <v>0</v>
      </c>
      <c r="F226" s="12">
        <v>1988</v>
      </c>
      <c r="G226" s="12">
        <v>2754</v>
      </c>
      <c r="H226" s="12">
        <v>0</v>
      </c>
      <c r="I226" s="12">
        <v>0</v>
      </c>
      <c r="J226" s="12">
        <v>2985</v>
      </c>
      <c r="K226" s="12">
        <v>2400</v>
      </c>
      <c r="L226" s="12"/>
      <c r="M226" s="12">
        <v>265</v>
      </c>
      <c r="N226" s="12">
        <v>1317</v>
      </c>
    </row>
    <row r="227" spans="1:14" s="3" customFormat="1" ht="15">
      <c r="A227" s="9" t="s">
        <v>248</v>
      </c>
      <c r="B227" s="10" t="s">
        <v>95</v>
      </c>
      <c r="C227" s="11">
        <v>1133</v>
      </c>
      <c r="D227" s="12">
        <v>0</v>
      </c>
      <c r="E227" s="13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1214</v>
      </c>
      <c r="K227" s="12">
        <v>60</v>
      </c>
      <c r="L227" s="12"/>
      <c r="M227" s="12">
        <v>95</v>
      </c>
      <c r="N227" s="12">
        <v>195</v>
      </c>
    </row>
    <row r="228" spans="1:14" s="3" customFormat="1" ht="15">
      <c r="A228" s="9" t="s">
        <v>124</v>
      </c>
      <c r="B228" s="10" t="s">
        <v>50</v>
      </c>
      <c r="C228" s="11">
        <v>1100</v>
      </c>
      <c r="D228" s="12">
        <v>0</v>
      </c>
      <c r="E228" s="13">
        <v>0</v>
      </c>
      <c r="F228" s="12">
        <v>0</v>
      </c>
      <c r="G228" s="12">
        <v>0</v>
      </c>
      <c r="H228" s="12">
        <v>72</v>
      </c>
      <c r="I228" s="12">
        <v>33</v>
      </c>
      <c r="J228" s="12">
        <v>4800</v>
      </c>
      <c r="K228" s="12">
        <v>200</v>
      </c>
      <c r="L228" s="16">
        <v>7</v>
      </c>
      <c r="M228" s="12">
        <v>283</v>
      </c>
      <c r="N228" s="12">
        <v>26</v>
      </c>
    </row>
    <row r="229" spans="1:14" s="3" customFormat="1" ht="15">
      <c r="A229" s="9" t="s">
        <v>42</v>
      </c>
      <c r="B229" s="10" t="s">
        <v>34</v>
      </c>
      <c r="C229" s="11">
        <v>1085</v>
      </c>
      <c r="D229" s="12">
        <v>0</v>
      </c>
      <c r="E229" s="13">
        <v>0</v>
      </c>
      <c r="F229" s="12">
        <v>1293</v>
      </c>
      <c r="G229" s="12">
        <v>1163</v>
      </c>
      <c r="H229" s="12">
        <v>16</v>
      </c>
      <c r="I229" s="12">
        <v>3</v>
      </c>
      <c r="J229" s="12">
        <v>2780</v>
      </c>
      <c r="K229" s="12">
        <v>206</v>
      </c>
      <c r="L229" s="16"/>
      <c r="M229" s="12">
        <v>344</v>
      </c>
      <c r="N229" s="12">
        <v>10119</v>
      </c>
    </row>
    <row r="230" spans="1:14" s="3" customFormat="1" ht="15">
      <c r="A230" s="9" t="s">
        <v>172</v>
      </c>
      <c r="B230" s="10" t="s">
        <v>173</v>
      </c>
      <c r="C230" s="11">
        <v>1000</v>
      </c>
      <c r="D230" s="12">
        <v>0</v>
      </c>
      <c r="E230" s="13">
        <v>58</v>
      </c>
      <c r="F230" s="12">
        <v>0</v>
      </c>
      <c r="G230" s="12">
        <v>0</v>
      </c>
      <c r="H230" s="12">
        <v>0</v>
      </c>
      <c r="I230" s="12">
        <v>0</v>
      </c>
      <c r="J230" s="12">
        <v>5095</v>
      </c>
      <c r="K230" s="12">
        <v>260</v>
      </c>
      <c r="L230" s="16">
        <v>25</v>
      </c>
      <c r="M230" s="12">
        <v>592</v>
      </c>
      <c r="N230" s="12">
        <v>56</v>
      </c>
    </row>
    <row r="231" spans="1:14" s="3" customFormat="1" ht="15">
      <c r="A231" s="9" t="s">
        <v>207</v>
      </c>
      <c r="B231" s="10" t="s">
        <v>115</v>
      </c>
      <c r="C231" s="11">
        <v>994</v>
      </c>
      <c r="D231" s="12">
        <v>0</v>
      </c>
      <c r="E231" s="13">
        <v>0</v>
      </c>
      <c r="F231" s="12">
        <v>0</v>
      </c>
      <c r="G231" s="12">
        <v>0</v>
      </c>
      <c r="H231" s="12">
        <v>101</v>
      </c>
      <c r="I231" s="12">
        <v>31</v>
      </c>
      <c r="J231" s="12">
        <v>3300</v>
      </c>
      <c r="K231" s="12">
        <v>28</v>
      </c>
      <c r="L231" s="16"/>
      <c r="M231" s="12">
        <v>203</v>
      </c>
      <c r="N231" s="12">
        <v>603</v>
      </c>
    </row>
    <row r="232" spans="1:14" s="3" customFormat="1" ht="15">
      <c r="A232" s="9" t="s">
        <v>223</v>
      </c>
      <c r="B232" s="10" t="s">
        <v>8</v>
      </c>
      <c r="C232" s="11">
        <v>690</v>
      </c>
      <c r="D232" s="14">
        <v>0</v>
      </c>
      <c r="E232" s="15">
        <v>27</v>
      </c>
      <c r="F232" s="14">
        <v>0</v>
      </c>
      <c r="G232" s="14">
        <v>0</v>
      </c>
      <c r="H232" s="14">
        <v>0</v>
      </c>
      <c r="I232" s="14">
        <v>0</v>
      </c>
      <c r="J232" s="14">
        <v>7438</v>
      </c>
      <c r="K232" s="14">
        <v>2000</v>
      </c>
      <c r="L232" s="14"/>
      <c r="M232" s="14">
        <v>235</v>
      </c>
      <c r="N232" s="14">
        <v>860</v>
      </c>
    </row>
    <row r="233" spans="1:14" s="3" customFormat="1" ht="15">
      <c r="A233" s="9" t="s">
        <v>265</v>
      </c>
      <c r="B233" s="10" t="s">
        <v>106</v>
      </c>
      <c r="C233" s="11">
        <v>688</v>
      </c>
      <c r="D233" s="12">
        <v>0</v>
      </c>
      <c r="E233" s="13">
        <v>0</v>
      </c>
      <c r="F233" s="12">
        <v>669</v>
      </c>
      <c r="G233" s="12">
        <v>240</v>
      </c>
      <c r="H233" s="12">
        <v>0</v>
      </c>
      <c r="I233" s="12">
        <v>0</v>
      </c>
      <c r="J233" s="12">
        <v>502</v>
      </c>
      <c r="K233" s="12">
        <v>43</v>
      </c>
      <c r="L233" s="12"/>
      <c r="M233" s="12">
        <v>350</v>
      </c>
      <c r="N233" s="12">
        <v>300</v>
      </c>
    </row>
    <row r="234" spans="1:14" s="3" customFormat="1" ht="15">
      <c r="A234" s="9" t="s">
        <v>93</v>
      </c>
      <c r="B234" s="10" t="s">
        <v>61</v>
      </c>
      <c r="C234" s="11">
        <v>679</v>
      </c>
      <c r="D234" s="12">
        <v>0</v>
      </c>
      <c r="E234" s="13">
        <v>0</v>
      </c>
      <c r="F234" s="12">
        <v>278</v>
      </c>
      <c r="G234" s="12">
        <v>64</v>
      </c>
      <c r="H234" s="12">
        <v>0</v>
      </c>
      <c r="I234" s="12">
        <v>0</v>
      </c>
      <c r="J234" s="12">
        <v>1122</v>
      </c>
      <c r="K234" s="12">
        <v>55</v>
      </c>
      <c r="L234" s="16"/>
      <c r="M234" s="12">
        <v>37</v>
      </c>
      <c r="N234" s="12">
        <v>1029</v>
      </c>
    </row>
    <row r="235" spans="1:14" s="3" customFormat="1" ht="15">
      <c r="A235" s="9" t="s">
        <v>278</v>
      </c>
      <c r="B235" s="10" t="s">
        <v>190</v>
      </c>
      <c r="C235" s="11">
        <v>645</v>
      </c>
      <c r="D235" s="12">
        <v>0</v>
      </c>
      <c r="E235" s="13">
        <v>0</v>
      </c>
      <c r="F235" s="12">
        <v>690</v>
      </c>
      <c r="G235" s="12">
        <v>618</v>
      </c>
      <c r="H235" s="12">
        <v>0</v>
      </c>
      <c r="I235" s="12">
        <v>0</v>
      </c>
      <c r="J235" s="12">
        <v>5412</v>
      </c>
      <c r="K235" s="12">
        <v>1600</v>
      </c>
      <c r="L235" s="16"/>
      <c r="M235" s="12">
        <v>685</v>
      </c>
      <c r="N235" s="12">
        <v>1680</v>
      </c>
    </row>
    <row r="236" spans="1:14" s="3" customFormat="1" ht="15">
      <c r="A236" s="9" t="s">
        <v>96</v>
      </c>
      <c r="B236" s="10" t="s">
        <v>34</v>
      </c>
      <c r="C236" s="11">
        <v>562</v>
      </c>
      <c r="D236" s="12">
        <v>4</v>
      </c>
      <c r="E236" s="13">
        <v>87</v>
      </c>
      <c r="F236" s="12">
        <v>0</v>
      </c>
      <c r="G236" s="12">
        <v>0</v>
      </c>
      <c r="H236" s="12">
        <v>0</v>
      </c>
      <c r="I236" s="12">
        <v>0</v>
      </c>
      <c r="J236" s="12">
        <v>1048</v>
      </c>
      <c r="K236" s="12">
        <v>63</v>
      </c>
      <c r="L236" s="16"/>
      <c r="M236" s="12">
        <v>34</v>
      </c>
      <c r="N236" s="12">
        <v>234</v>
      </c>
    </row>
    <row r="237" spans="1:14" s="3" customFormat="1" ht="15">
      <c r="A237" s="9" t="s">
        <v>193</v>
      </c>
      <c r="B237" s="10" t="s">
        <v>25</v>
      </c>
      <c r="C237" s="11">
        <v>494</v>
      </c>
      <c r="D237" s="12">
        <v>0</v>
      </c>
      <c r="E237" s="13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832</v>
      </c>
      <c r="K237" s="12">
        <v>0</v>
      </c>
      <c r="L237" s="16"/>
      <c r="M237" s="12">
        <v>4</v>
      </c>
      <c r="N237" s="12">
        <v>0</v>
      </c>
    </row>
    <row r="238" spans="1:14" s="3" customFormat="1" ht="15">
      <c r="A238" s="9" t="s">
        <v>331</v>
      </c>
      <c r="B238" s="10" t="s">
        <v>34</v>
      </c>
      <c r="C238" s="11">
        <v>155</v>
      </c>
      <c r="D238" s="12">
        <v>0</v>
      </c>
      <c r="E238" s="13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371</v>
      </c>
      <c r="K238" s="12">
        <v>50</v>
      </c>
      <c r="L238" s="16"/>
      <c r="M238" s="12">
        <v>4</v>
      </c>
      <c r="N238" s="12">
        <v>6</v>
      </c>
    </row>
    <row r="239" spans="1:14" s="7" customFormat="1" ht="15">
      <c r="A239" s="22"/>
      <c r="B239" s="22"/>
      <c r="C239" s="22"/>
      <c r="D239" s="23"/>
      <c r="E239" s="23"/>
      <c r="F239" s="23"/>
      <c r="G239" s="23"/>
      <c r="H239" s="23"/>
      <c r="I239" s="23"/>
      <c r="J239" s="23"/>
      <c r="K239" s="23"/>
      <c r="L239" s="24" t="s">
        <v>361</v>
      </c>
      <c r="M239" s="23"/>
      <c r="N239" s="23"/>
    </row>
  </sheetData>
  <sheetProtection/>
  <printOptions horizontalCentered="1"/>
  <pageMargins left="0.44" right="0.7" top="0.75" bottom="0.75" header="0.3" footer="0.3"/>
  <pageSetup fitToHeight="0" fitToWidth="2" horizontalDpi="600" verticalDpi="600" orientation="landscape" pageOrder="overThenDown" scale="85" r:id="rId1"/>
  <headerFooter>
    <oddHeader>&amp;C2022 Indiana Public Library Statistics
Library Services  - Excluding Programs</oddHeader>
    <oddFooter>&amp;LIndiana State Library
Library Development Office&amp;CLast modified: 07/26/2023&amp;R&amp;P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2.140625" style="4" customWidth="1"/>
    <col min="2" max="2" width="23.140625" style="4" customWidth="1"/>
    <col min="3" max="3" width="12.00390625" style="4" customWidth="1"/>
    <col min="4" max="9" width="16.57421875" style="4" customWidth="1"/>
    <col min="10" max="10" width="13.57421875" style="4" customWidth="1"/>
    <col min="11" max="12" width="16.57421875" style="4" customWidth="1"/>
    <col min="13" max="13" width="25.57421875" style="4" customWidth="1"/>
    <col min="14" max="16384" width="9.140625" style="4" customWidth="1"/>
  </cols>
  <sheetData>
    <row r="1" spans="1:2" ht="30" customHeight="1">
      <c r="A1" s="48" t="s">
        <v>364</v>
      </c>
      <c r="B1" s="48"/>
    </row>
    <row r="2" spans="1:14" ht="90">
      <c r="A2" s="48"/>
      <c r="B2" s="48"/>
      <c r="C2" s="29" t="s">
        <v>365</v>
      </c>
      <c r="D2" s="30" t="s">
        <v>351</v>
      </c>
      <c r="E2" s="30" t="s">
        <v>352</v>
      </c>
      <c r="F2" s="30" t="s">
        <v>333</v>
      </c>
      <c r="G2" s="30" t="s">
        <v>334</v>
      </c>
      <c r="H2" s="31" t="s">
        <v>354</v>
      </c>
      <c r="I2" s="31" t="s">
        <v>355</v>
      </c>
      <c r="J2" s="32" t="s">
        <v>335</v>
      </c>
      <c r="K2" s="33" t="s">
        <v>337</v>
      </c>
      <c r="L2" s="32" t="s">
        <v>336</v>
      </c>
      <c r="M2" s="32" t="s">
        <v>363</v>
      </c>
      <c r="N2" s="5"/>
    </row>
    <row r="3" spans="1:13" ht="15">
      <c r="A3" s="34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7"/>
      <c r="B4" s="38" t="s">
        <v>338</v>
      </c>
      <c r="C4" s="39">
        <v>6413465</v>
      </c>
      <c r="D4" s="40">
        <f>SUM('Table 8'!D3:D238)</f>
        <v>74493</v>
      </c>
      <c r="E4" s="40">
        <f>SUM('Table 8'!E3:E238)</f>
        <v>73785</v>
      </c>
      <c r="F4" s="40">
        <f>SUM('Table 8'!F3:F238)</f>
        <v>585230</v>
      </c>
      <c r="G4" s="40">
        <f>SUM('Table 8'!G3:G238)</f>
        <v>535742</v>
      </c>
      <c r="H4" s="40">
        <f>SUM('Table 8'!H3:H238)</f>
        <v>42751</v>
      </c>
      <c r="I4" s="40">
        <f>SUM('Table 8'!I3:I238)</f>
        <v>48470</v>
      </c>
      <c r="J4" s="40">
        <f>SUM('Table 8'!J3:J238)</f>
        <v>18526512</v>
      </c>
      <c r="K4" s="40">
        <f>SUM('Table 8'!K3:K238)</f>
        <v>1988384</v>
      </c>
      <c r="L4" s="40">
        <f>SUM('Table 8'!M3:M238)</f>
        <v>2238208</v>
      </c>
      <c r="M4" s="40">
        <f>SUM('Table 8'!N3:N238)</f>
        <v>16369342</v>
      </c>
    </row>
    <row r="5" spans="1:13" ht="15">
      <c r="A5" s="37" t="s">
        <v>356</v>
      </c>
      <c r="B5" s="38" t="s">
        <v>339</v>
      </c>
      <c r="C5" s="39">
        <v>27291.340425531915</v>
      </c>
      <c r="D5" s="40">
        <f>AVERAGE('Table 8'!D3:D238)</f>
        <v>315.64830508474574</v>
      </c>
      <c r="E5" s="40">
        <f>AVERAGE('Table 8'!E3:E238)</f>
        <v>312.64830508474574</v>
      </c>
      <c r="F5" s="40">
        <f>AVERAGE('Table 8'!F3:F238)</f>
        <v>2479.7881355932204</v>
      </c>
      <c r="G5" s="40">
        <f>AVERAGE('Table 8'!G3:G238)</f>
        <v>2270.093220338983</v>
      </c>
      <c r="H5" s="40">
        <f>AVERAGE('Table 8'!H3:H238)</f>
        <v>181.14830508474577</v>
      </c>
      <c r="I5" s="40">
        <f>AVERAGE('Table 8'!I3:I238)</f>
        <v>205.38135593220338</v>
      </c>
      <c r="J5" s="40">
        <f>AVERAGE('Table 8'!J3:J238)</f>
        <v>78502.16949152542</v>
      </c>
      <c r="K5" s="40">
        <f>AVERAGE('Table 8'!K3:K238)</f>
        <v>8533.836909871245</v>
      </c>
      <c r="L5" s="40">
        <f>AVERAGE('Table 8'!M3:M238)</f>
        <v>9483.93220338983</v>
      </c>
      <c r="M5" s="40">
        <f>AVERAGE('Table 8'!N3:N238)</f>
        <v>73077.41964285714</v>
      </c>
    </row>
    <row r="6" spans="1:13" ht="15">
      <c r="A6" s="41"/>
      <c r="B6" s="42" t="s">
        <v>340</v>
      </c>
      <c r="C6" s="43">
        <v>8810</v>
      </c>
      <c r="D6" s="44">
        <f>MEDIAN('Table 8'!D3:D238)</f>
        <v>0</v>
      </c>
      <c r="E6" s="44">
        <f>MEDIAN('Table 8'!E3:E238)</f>
        <v>1</v>
      </c>
      <c r="F6" s="44">
        <f>MEDIAN('Table 8'!F3:F238)</f>
        <v>678</v>
      </c>
      <c r="G6" s="44">
        <f>MEDIAN('Table 8'!G3:G238)</f>
        <v>404</v>
      </c>
      <c r="H6" s="44">
        <f>MEDIAN('Table 8'!H3:H238)</f>
        <v>31.5</v>
      </c>
      <c r="I6" s="44">
        <f>MEDIAN('Table 8'!I3:I238)</f>
        <v>1</v>
      </c>
      <c r="J6" s="44">
        <f>MEDIAN('Table 8'!J3:J238)</f>
        <v>26936.5</v>
      </c>
      <c r="K6" s="44">
        <f>MEDIAN('Table 8'!K3:K238)</f>
        <v>1912</v>
      </c>
      <c r="L6" s="44">
        <f>MEDIAN('Table 8'!M3:M238)</f>
        <v>2784.5</v>
      </c>
      <c r="M6" s="44">
        <f>MEDIAN('Table 8'!N3:N238)</f>
        <v>7720</v>
      </c>
    </row>
    <row r="7" spans="1:13" ht="15">
      <c r="A7" s="37" t="s">
        <v>341</v>
      </c>
      <c r="B7" s="37"/>
      <c r="C7" s="45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5">
      <c r="A8" s="37" t="s">
        <v>342</v>
      </c>
      <c r="B8" s="38" t="s">
        <v>343</v>
      </c>
      <c r="C8" s="39">
        <v>4340273</v>
      </c>
      <c r="D8" s="40">
        <f>SUM('Table 8'!D3:D38)</f>
        <v>29509</v>
      </c>
      <c r="E8" s="40">
        <f>SUM('Table 8'!E3:E38)</f>
        <v>30196</v>
      </c>
      <c r="F8" s="40">
        <f>SUM('Table 8'!F3:F38)</f>
        <v>124244</v>
      </c>
      <c r="G8" s="40">
        <f>SUM('Table 8'!G3:G38)</f>
        <v>121871</v>
      </c>
      <c r="H8" s="40">
        <f>SUM('Table 8'!H3:H38)</f>
        <v>19221</v>
      </c>
      <c r="I8" s="40">
        <f>SUM('Table 8'!I3:I38)</f>
        <v>22778</v>
      </c>
      <c r="J8" s="40">
        <f>SUM('Table 8'!J3:J38)</f>
        <v>11106474</v>
      </c>
      <c r="K8" s="40">
        <f>SUM('Table 8'!K3:K38)</f>
        <v>1245983</v>
      </c>
      <c r="L8" s="40">
        <f>SUM('Table 8'!M3:M38)</f>
        <v>1445434</v>
      </c>
      <c r="M8" s="40">
        <f>SUM('Table 8'!N3:N38)</f>
        <v>13440057</v>
      </c>
    </row>
    <row r="9" spans="1:13" ht="15">
      <c r="A9" s="36"/>
      <c r="B9" s="38" t="s">
        <v>344</v>
      </c>
      <c r="C9" s="39">
        <v>124007.8</v>
      </c>
      <c r="D9" s="40">
        <f>AVERAGE('Table 8'!D3:D38)</f>
        <v>819.6944444444445</v>
      </c>
      <c r="E9" s="40">
        <f>AVERAGE('Table 8'!E3:E38)</f>
        <v>838.7777777777778</v>
      </c>
      <c r="F9" s="40">
        <f>AVERAGE('Table 8'!F3:F38)</f>
        <v>3451.222222222222</v>
      </c>
      <c r="G9" s="40">
        <f>AVERAGE('Table 8'!G3:G38)</f>
        <v>3385.3055555555557</v>
      </c>
      <c r="H9" s="40">
        <f>AVERAGE('Table 8'!H3:H38)</f>
        <v>533.9166666666666</v>
      </c>
      <c r="I9" s="40">
        <f>AVERAGE('Table 8'!I3:I38)</f>
        <v>632.7222222222222</v>
      </c>
      <c r="J9" s="40">
        <f>AVERAGE('Table 8'!J3:J38)</f>
        <v>308513.1666666667</v>
      </c>
      <c r="K9" s="40">
        <f>AVERAGE('Table 8'!K3:K38)</f>
        <v>34610.63888888889</v>
      </c>
      <c r="L9" s="40">
        <f>AVERAGE('Table 8'!M3:M38)</f>
        <v>40150.944444444445</v>
      </c>
      <c r="M9" s="40">
        <f>AVERAGE('Table 8'!N3:N38)</f>
        <v>407274.45454545453</v>
      </c>
    </row>
    <row r="10" spans="1:13" ht="15">
      <c r="A10" s="41" t="s">
        <v>367</v>
      </c>
      <c r="B10" s="42" t="s">
        <v>345</v>
      </c>
      <c r="C10" s="43">
        <v>77304</v>
      </c>
      <c r="D10" s="44">
        <f>MEDIAN('Table 8'!D3:D38)</f>
        <v>495.5</v>
      </c>
      <c r="E10" s="44">
        <f>MEDIAN('Table 8'!E3:E38)</f>
        <v>286</v>
      </c>
      <c r="F10" s="44">
        <f>MEDIAN('Table 8'!F3:F38)</f>
        <v>0</v>
      </c>
      <c r="G10" s="44">
        <f>MEDIAN('Table 8'!G3:G38)</f>
        <v>0</v>
      </c>
      <c r="H10" s="44">
        <f>MEDIAN('Table 8'!H3:H38)</f>
        <v>203</v>
      </c>
      <c r="I10" s="44">
        <f>MEDIAN('Table 8'!I3:I38)</f>
        <v>22.5</v>
      </c>
      <c r="J10" s="44">
        <f>MEDIAN('Table 8'!J3:J38)</f>
        <v>159556</v>
      </c>
      <c r="K10" s="44">
        <f>MEDIAN('Table 8'!K3:K38)</f>
        <v>22909</v>
      </c>
      <c r="L10" s="44">
        <f>MEDIAN('Table 8'!M3:M38)</f>
        <v>17964</v>
      </c>
      <c r="M10" s="44">
        <f>MEDIAN('Table 8'!N3:N38)</f>
        <v>52210</v>
      </c>
    </row>
    <row r="11" spans="1:13" ht="15">
      <c r="A11" s="37"/>
      <c r="B11" s="37"/>
      <c r="C11" s="45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15">
      <c r="A12" s="37" t="s">
        <v>346</v>
      </c>
      <c r="B12" s="38" t="s">
        <v>347</v>
      </c>
      <c r="C12" s="39">
        <v>1562130</v>
      </c>
      <c r="D12" s="40">
        <f>SUM('Table 8'!D39:D110)</f>
        <v>30059</v>
      </c>
      <c r="E12" s="40">
        <f>SUM('Table 8'!E39:E110)</f>
        <v>34614</v>
      </c>
      <c r="F12" s="40">
        <f>SUM('Table 8'!F39:F110)</f>
        <v>268258</v>
      </c>
      <c r="G12" s="40">
        <f>SUM('Table 8'!G39:G110)</f>
        <v>268800</v>
      </c>
      <c r="H12" s="40">
        <f>SUM('Table 8'!H39:H110)</f>
        <v>16834</v>
      </c>
      <c r="I12" s="40">
        <f>SUM('Table 8'!I39:I110)</f>
        <v>18813</v>
      </c>
      <c r="J12" s="40">
        <f>SUM('Table 8'!J39:J110)</f>
        <v>5571331</v>
      </c>
      <c r="K12" s="40">
        <f>SUM('Table 8'!K39:K110)</f>
        <v>530945</v>
      </c>
      <c r="L12" s="40">
        <f>SUM('Table 8'!M39:M110)</f>
        <v>582958</v>
      </c>
      <c r="M12" s="40">
        <f>SUM('Table 8'!N39:N110)</f>
        <v>2216214</v>
      </c>
    </row>
    <row r="13" spans="1:13" ht="15">
      <c r="A13" s="39"/>
      <c r="B13" s="38" t="s">
        <v>348</v>
      </c>
      <c r="C13" s="39">
        <v>21696.25</v>
      </c>
      <c r="D13" s="40">
        <f>AVERAGE('Table 8'!D39:D110)</f>
        <v>417.4861111111111</v>
      </c>
      <c r="E13" s="40">
        <f>AVERAGE('Table 8'!E39:E110)</f>
        <v>480.75</v>
      </c>
      <c r="F13" s="40">
        <f>AVERAGE('Table 8'!F39:F110)</f>
        <v>3725.8055555555557</v>
      </c>
      <c r="G13" s="40">
        <f>AVERAGE('Table 8'!G39:G110)</f>
        <v>3733.3333333333335</v>
      </c>
      <c r="H13" s="40">
        <f>AVERAGE('Table 8'!H39:H110)</f>
        <v>233.80555555555554</v>
      </c>
      <c r="I13" s="40">
        <f>AVERAGE('Table 8'!I39:I110)</f>
        <v>261.2916666666667</v>
      </c>
      <c r="J13" s="40">
        <f>AVERAGE('Table 8'!J39:J110)</f>
        <v>77379.59722222222</v>
      </c>
      <c r="K13" s="40">
        <f>AVERAGE('Table 8'!K39:K110)</f>
        <v>7478.098591549296</v>
      </c>
      <c r="L13" s="40">
        <f>AVERAGE('Table 8'!M39:M110)</f>
        <v>8096.638888888889</v>
      </c>
      <c r="M13" s="40">
        <f>AVERAGE('Table 8'!N39:N110)</f>
        <v>30780.75</v>
      </c>
    </row>
    <row r="14" spans="1:13" ht="15">
      <c r="A14" s="41" t="s">
        <v>368</v>
      </c>
      <c r="B14" s="42" t="s">
        <v>349</v>
      </c>
      <c r="C14" s="43">
        <v>20042.5</v>
      </c>
      <c r="D14" s="44">
        <f>MEDIAN('Table 8'!D39:D110)</f>
        <v>0</v>
      </c>
      <c r="E14" s="44">
        <f>MEDIAN('Table 8'!E39:E110)</f>
        <v>30.5</v>
      </c>
      <c r="F14" s="44">
        <f>MEDIAN('Table 8'!F39:F110)</f>
        <v>2092.5</v>
      </c>
      <c r="G14" s="44">
        <f>MEDIAN('Table 8'!G39:G110)</f>
        <v>2181.5</v>
      </c>
      <c r="H14" s="44">
        <f>MEDIAN('Table 8'!H39:H110)</f>
        <v>108</v>
      </c>
      <c r="I14" s="44">
        <f>MEDIAN('Table 8'!I39:I110)</f>
        <v>21</v>
      </c>
      <c r="J14" s="44">
        <f>MEDIAN('Table 8'!J39:J110)</f>
        <v>67064.5</v>
      </c>
      <c r="K14" s="44">
        <f>MEDIAN('Table 8'!K39:K110)</f>
        <v>3952</v>
      </c>
      <c r="L14" s="44">
        <f>MEDIAN('Table 8'!M39:M110)</f>
        <v>6221.5</v>
      </c>
      <c r="M14" s="44">
        <f>MEDIAN('Table 8'!N39:N110)</f>
        <v>19799</v>
      </c>
    </row>
    <row r="15" spans="1:13" ht="15">
      <c r="A15" s="37"/>
      <c r="B15" s="37"/>
      <c r="C15" s="37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15">
      <c r="A16" s="37" t="s">
        <v>350</v>
      </c>
      <c r="B16" s="38" t="s">
        <v>347</v>
      </c>
      <c r="C16" s="39">
        <v>511062</v>
      </c>
      <c r="D16" s="40">
        <f>SUM('Table 8'!D111:D238)</f>
        <v>14925</v>
      </c>
      <c r="E16" s="40">
        <f>SUM('Table 8'!E111:E238)</f>
        <v>8975</v>
      </c>
      <c r="F16" s="40">
        <f>SUM('Table 8'!F111:F238)</f>
        <v>192728</v>
      </c>
      <c r="G16" s="40">
        <f>SUM('Table 8'!G111:G238)</f>
        <v>145071</v>
      </c>
      <c r="H16" s="40">
        <f>SUM('Table 8'!H111:H238)</f>
        <v>6696</v>
      </c>
      <c r="I16" s="40">
        <f>SUM('Table 8'!I111:I238)</f>
        <v>6879</v>
      </c>
      <c r="J16" s="40">
        <f>SUM('Table 8'!J111:J238)</f>
        <v>1848707</v>
      </c>
      <c r="K16" s="40">
        <f>SUM('Table 8'!K111:K238)</f>
        <v>211456</v>
      </c>
      <c r="L16" s="40">
        <f>SUM('Table 8'!M111:M238)</f>
        <v>209816</v>
      </c>
      <c r="M16" s="40">
        <f>SUM('Table 8'!N111:N238)</f>
        <v>713071</v>
      </c>
    </row>
    <row r="17" spans="1:13" ht="15">
      <c r="A17" s="36"/>
      <c r="B17" s="38" t="s">
        <v>348</v>
      </c>
      <c r="C17" s="46">
        <v>3992.671875</v>
      </c>
      <c r="D17" s="40">
        <f>AVERAGE('Table 8'!D111:D238)</f>
        <v>116.6015625</v>
      </c>
      <c r="E17" s="40">
        <f>AVERAGE('Table 8'!E111:E238)</f>
        <v>70.1171875</v>
      </c>
      <c r="F17" s="40">
        <f>AVERAGE('Table 8'!F111:F238)</f>
        <v>1505.6875</v>
      </c>
      <c r="G17" s="40">
        <f>AVERAGE('Table 8'!G111:G238)</f>
        <v>1133.3671875</v>
      </c>
      <c r="H17" s="40">
        <f>AVERAGE('Table 8'!H111:H238)</f>
        <v>52.3125</v>
      </c>
      <c r="I17" s="40">
        <f>AVERAGE('Table 8'!I111:I238)</f>
        <v>53.7421875</v>
      </c>
      <c r="J17" s="40">
        <f>AVERAGE('Table 8'!J111:J238)</f>
        <v>14443.0234375</v>
      </c>
      <c r="K17" s="40">
        <f>AVERAGE('Table 8'!K111:K238)</f>
        <v>1678.2222222222222</v>
      </c>
      <c r="L17" s="40">
        <f>AVERAGE('Table 8'!M111:M238)</f>
        <v>1639.1875</v>
      </c>
      <c r="M17" s="40">
        <f>AVERAGE('Table 8'!N111:N238)</f>
        <v>5992.193277310925</v>
      </c>
    </row>
    <row r="18" spans="1:13" ht="15">
      <c r="A18" s="41" t="s">
        <v>369</v>
      </c>
      <c r="B18" s="42" t="s">
        <v>349</v>
      </c>
      <c r="C18" s="47">
        <v>3246.5</v>
      </c>
      <c r="D18" s="44">
        <f>MEDIAN('Table 8'!D111:D238)</f>
        <v>0</v>
      </c>
      <c r="E18" s="44">
        <f>MEDIAN('Table 8'!E111:E238)</f>
        <v>0</v>
      </c>
      <c r="F18" s="44">
        <f>MEDIAN('Table 8'!F111:F238)</f>
        <v>1039</v>
      </c>
      <c r="G18" s="44">
        <f>MEDIAN('Table 8'!G111:G238)</f>
        <v>704.5</v>
      </c>
      <c r="H18" s="44">
        <f>MEDIAN('Table 8'!H111:H238)</f>
        <v>5.5</v>
      </c>
      <c r="I18" s="44">
        <f>MEDIAN('Table 8'!I111:I238)</f>
        <v>0</v>
      </c>
      <c r="J18" s="44">
        <f>MEDIAN('Table 8'!J111:J238)</f>
        <v>9043.5</v>
      </c>
      <c r="K18" s="44">
        <f>MEDIAN('Table 8'!K111:K238)</f>
        <v>575</v>
      </c>
      <c r="L18" s="44">
        <f>MEDIAN('Table 8'!M111:M238)</f>
        <v>871.5</v>
      </c>
      <c r="M18" s="44">
        <f>MEDIAN('Table 8'!N111:N238)</f>
        <v>1777</v>
      </c>
    </row>
    <row r="19" spans="1:3" ht="12.75">
      <c r="A19" s="6"/>
      <c r="B19" s="1"/>
      <c r="C19" s="2"/>
    </row>
  </sheetData>
  <sheetProtection/>
  <mergeCells count="2">
    <mergeCell ref="A2:B2"/>
    <mergeCell ref="A1:B1"/>
  </mergeCells>
  <printOptions horizontalCentered="1"/>
  <pageMargins left="0.7" right="0.7" top="0.75" bottom="0.75" header="0.3" footer="0.3"/>
  <pageSetup fitToWidth="2" fitToHeight="1" horizontalDpi="600" verticalDpi="600" orientation="landscape" scale="82" r:id="rId1"/>
  <headerFooter>
    <oddHeader>&amp;C2022 Indiana Public Library Statistics
Summary of Library Services - Excluding Programs</oddHeader>
    <oddFooter>&amp;LIndiana State Library
Library Development Office&amp;CLast modified: 07/26/2023&amp;R&amp;P</oddFooter>
  </headerFooter>
  <ignoredErrors>
    <ignoredError sqref="J11:M11 D11:G11 H11:I11 D15:G15 J15:M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2020-04-01T04:07:33Z</cp:lastPrinted>
  <dcterms:created xsi:type="dcterms:W3CDTF">2013-05-06T19:39:18Z</dcterms:created>
  <dcterms:modified xsi:type="dcterms:W3CDTF">2023-07-26T15:53:48Z</dcterms:modified>
  <cp:category/>
  <cp:version/>
  <cp:contentType/>
  <cp:contentStatus/>
</cp:coreProperties>
</file>