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<sst xmlns="http://schemas.openxmlformats.org/spreadsheetml/2006/main" count="838" uniqueCount="269">
  <si>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</si>
  <si>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</si>
  <si>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</si>
  <si>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</si>
  <si>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</si>
  <si>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</si>
  <si>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</si>
  <si>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</si>
  <si>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</si>
  <si>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</si>
  <si>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</si>
  <si>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</si>
  <si>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</si>
  <si>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</si>
  <si>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</si>
  <si>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</si>
  <si>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</si>
  <si>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</si>
  <si>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</si>
  <si>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</si>
  <si>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</si>
  <si>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</si>
  <si>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</si>
  <si>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</si>
  <si>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</si>
  <si>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</si>
  <si>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</si>
  <si>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</si>
  <si>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</si>
  <si>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Interim</t>
  </si>
  <si>
    <t>Capital - New</t>
  </si>
  <si>
    <t>CN-01</t>
  </si>
  <si>
    <t>00057</t>
  </si>
  <si>
    <t>19722</t>
  </si>
  <si>
    <t>05700</t>
  </si>
  <si>
    <t>0</t>
  </si>
  <si>
    <t>051000</t>
  </si>
  <si>
    <t>00061</t>
  </si>
  <si>
    <t>19040</t>
  </si>
  <si>
    <t>13100</t>
  </si>
  <si>
    <t>039000</t>
  </si>
  <si>
    <t>00800</t>
  </si>
  <si>
    <t>76110</t>
  </si>
  <si>
    <t>89112</t>
  </si>
  <si>
    <t>065008</t>
  </si>
  <si>
    <t>76120</t>
  </si>
  <si>
    <t>TF-01</t>
  </si>
  <si>
    <t>Fund Center to Fund Center</t>
  </si>
  <si>
    <t>TF-02</t>
  </si>
  <si>
    <t>00090</t>
  </si>
  <si>
    <t>091085</t>
  </si>
  <si>
    <t>091000</t>
  </si>
  <si>
    <t>2</t>
  </si>
  <si>
    <t>00405</t>
  </si>
  <si>
    <t>13260</t>
  </si>
  <si>
    <t>D5350</t>
  </si>
  <si>
    <t>219274</t>
  </si>
  <si>
    <t>00503</t>
  </si>
  <si>
    <t>15050</t>
  </si>
  <si>
    <t>15102</t>
  </si>
  <si>
    <t>54110</t>
  </si>
  <si>
    <t>00497</t>
  </si>
  <si>
    <t>11210</t>
  </si>
  <si>
    <t>14650</t>
  </si>
  <si>
    <t>15104</t>
  </si>
  <si>
    <t>00498</t>
  </si>
  <si>
    <t>12700</t>
  </si>
  <si>
    <t>1</t>
  </si>
  <si>
    <t>00500</t>
  </si>
  <si>
    <t>11720</t>
  </si>
  <si>
    <t>13120</t>
  </si>
  <si>
    <t>13150</t>
  </si>
  <si>
    <t>00501</t>
  </si>
  <si>
    <t>00077</t>
  </si>
  <si>
    <t>10000</t>
  </si>
  <si>
    <t>00410</t>
  </si>
  <si>
    <t>38830</t>
  </si>
  <si>
    <t>F5530</t>
  </si>
  <si>
    <t>219146</t>
  </si>
  <si>
    <t>00450</t>
  </si>
  <si>
    <t>F5520</t>
  </si>
  <si>
    <t>00415</t>
  </si>
  <si>
    <t>F5470</t>
  </si>
  <si>
    <t>231501</t>
  </si>
  <si>
    <t>00425</t>
  </si>
  <si>
    <t>F5480</t>
  </si>
  <si>
    <t>241002</t>
  </si>
  <si>
    <t>00430</t>
  </si>
  <si>
    <t>F5490</t>
  </si>
  <si>
    <t>12920</t>
  </si>
  <si>
    <t>00435</t>
  </si>
  <si>
    <t>F5500</t>
  </si>
  <si>
    <t>235501</t>
  </si>
  <si>
    <t>12940</t>
  </si>
  <si>
    <t>00440</t>
  </si>
  <si>
    <t>F5510</t>
  </si>
  <si>
    <t>237501</t>
  </si>
  <si>
    <t>12960</t>
  </si>
  <si>
    <t>00451</t>
  </si>
  <si>
    <t>17005</t>
  </si>
  <si>
    <t>F5550</t>
  </si>
  <si>
    <t>00190</t>
  </si>
  <si>
    <t>36915</t>
  </si>
  <si>
    <t>093001</t>
  </si>
  <si>
    <t>46050</t>
  </si>
  <si>
    <t>00400</t>
  </si>
  <si>
    <t>31910</t>
  </si>
  <si>
    <t>30500</t>
  </si>
  <si>
    <t>195069</t>
  </si>
  <si>
    <t>30610</t>
  </si>
  <si>
    <t>30530</t>
  </si>
  <si>
    <t>30515</t>
  </si>
  <si>
    <t>00032</t>
  </si>
  <si>
    <t>34510</t>
  </si>
  <si>
    <t>211007</t>
  </si>
  <si>
    <t>007000</t>
  </si>
  <si>
    <t>19728</t>
  </si>
  <si>
    <t>00315</t>
  </si>
  <si>
    <t>18100</t>
  </si>
  <si>
    <t>00210</t>
  </si>
  <si>
    <t>48820</t>
  </si>
  <si>
    <t>44700</t>
  </si>
  <si>
    <t>3</t>
  </si>
  <si>
    <t>069000</t>
  </si>
  <si>
    <t>00225</t>
  </si>
  <si>
    <t>35510</t>
  </si>
  <si>
    <t>113013</t>
  </si>
  <si>
    <t>TF-03r</t>
  </si>
  <si>
    <t>TF-04r</t>
  </si>
  <si>
    <t>TF-05r</t>
  </si>
  <si>
    <t>TF-06r</t>
  </si>
  <si>
    <t>TF-07r</t>
  </si>
  <si>
    <t>TF-08r</t>
  </si>
  <si>
    <t>TF-09r</t>
  </si>
  <si>
    <t>TF-10r</t>
  </si>
  <si>
    <t>TF-11r</t>
  </si>
  <si>
    <t>TF-12r</t>
  </si>
  <si>
    <t>TF-13r</t>
  </si>
  <si>
    <t>TF-14r</t>
  </si>
  <si>
    <t>TF-15</t>
  </si>
  <si>
    <t>TF-18</t>
  </si>
  <si>
    <t>TP-01</t>
  </si>
  <si>
    <t>TP-02</t>
  </si>
  <si>
    <t>TP-03</t>
  </si>
  <si>
    <t>TP-04</t>
  </si>
  <si>
    <t>TP-05</t>
  </si>
  <si>
    <t>TP-06</t>
  </si>
  <si>
    <t>TF-19</t>
  </si>
  <si>
    <t>TP-07</t>
  </si>
  <si>
    <t>AU-01</t>
  </si>
  <si>
    <t>TF-20</t>
  </si>
  <si>
    <t>CH-01</t>
  </si>
  <si>
    <t>AU-02</t>
  </si>
  <si>
    <t>CN-03</t>
  </si>
  <si>
    <t>AU-03</t>
  </si>
  <si>
    <t>AU-04</t>
  </si>
  <si>
    <t>PM-01</t>
  </si>
  <si>
    <t>4260</t>
  </si>
  <si>
    <t>2540</t>
  </si>
  <si>
    <t>6020</t>
  </si>
  <si>
    <t>2660</t>
  </si>
  <si>
    <t>Regular</t>
  </si>
  <si>
    <t>Augmentation</t>
  </si>
  <si>
    <t>Capital - Change of Use</t>
  </si>
  <si>
    <t>Preventive Maintenance</t>
  </si>
  <si>
    <t>Point to Point</t>
  </si>
  <si>
    <t>00550</t>
  </si>
  <si>
    <t>13280</t>
  </si>
  <si>
    <t>76000</t>
  </si>
  <si>
    <t>209000</t>
  </si>
  <si>
    <t>209001</t>
  </si>
  <si>
    <t>00385</t>
  </si>
  <si>
    <t>51110</t>
  </si>
  <si>
    <t>115000</t>
  </si>
  <si>
    <t>AU-05</t>
  </si>
  <si>
    <t>TF-21</t>
  </si>
  <si>
    <t>AU-06</t>
  </si>
  <si>
    <t>2&amp;3</t>
  </si>
  <si>
    <t>TP-08</t>
  </si>
  <si>
    <t>1000</t>
  </si>
  <si>
    <t>6320</t>
  </si>
  <si>
    <t>7</t>
  </si>
  <si>
    <t>Budget Agency</t>
  </si>
  <si>
    <t>2019 GF - Gen Gov R&amp;R</t>
  </si>
  <si>
    <t>Administration</t>
  </si>
  <si>
    <t>IDOA GF Constr Fund</t>
  </si>
  <si>
    <t>7610</t>
  </si>
  <si>
    <t>Transportation</t>
  </si>
  <si>
    <t>Next Level Connections</t>
  </si>
  <si>
    <t>5</t>
  </si>
  <si>
    <t>Northern Indiana Commuter Rail</t>
  </si>
  <si>
    <t>2270</t>
  </si>
  <si>
    <t>Revenue</t>
  </si>
  <si>
    <t>MOTOR CARRIER REGULATION</t>
  </si>
  <si>
    <t>3220</t>
  </si>
  <si>
    <t>FOOD &amp; BEVERAGE TAX CLEARING</t>
  </si>
  <si>
    <t>MAJOR MOVES CONSTRUCTION FUND</t>
  </si>
  <si>
    <t>Criminal Justice Institute</t>
  </si>
  <si>
    <t>State Drug Free Communities</t>
  </si>
  <si>
    <t>STATE DRUG FREE COMMUNITIES</t>
  </si>
  <si>
    <t>Insurance</t>
  </si>
  <si>
    <t>Patients Compensation Fund</t>
  </si>
  <si>
    <t>PATIENTS COMP FUND-OPERATING</t>
  </si>
  <si>
    <t>Labor</t>
  </si>
  <si>
    <t>Employment Of Youth Fund</t>
  </si>
  <si>
    <t>EMPLOYMENT OF YOUTH</t>
  </si>
  <si>
    <t>General Fund</t>
  </si>
  <si>
    <t>Outside Acts</t>
  </si>
  <si>
    <t>Homeland Security</t>
  </si>
  <si>
    <t>Emergency Planning</t>
  </si>
  <si>
    <t>STATE EMERGENCY RESPONSE COMM</t>
  </si>
  <si>
    <t>4000</t>
  </si>
  <si>
    <t>NEW BUILDING &amp; GROUNDS</t>
  </si>
  <si>
    <t>2019 GF - Cons &amp; Envir PM</t>
  </si>
  <si>
    <t>War Memorials Comm</t>
  </si>
  <si>
    <t>War Mem Comm GF PM</t>
  </si>
  <si>
    <t>Family &amp; Social Svcs Admin</t>
  </si>
  <si>
    <t>FSSA-CENTRAL OFFICE</t>
  </si>
  <si>
    <t>FSSA Medicaid Policy &amp; Plan</t>
  </si>
  <si>
    <t>Medicaid Assistance</t>
  </si>
  <si>
    <t>Social Services Data Warehouse</t>
  </si>
  <si>
    <t>3560</t>
  </si>
  <si>
    <t>FSSA ADMINISTRATION ACCOUNT</t>
  </si>
  <si>
    <t>FSSA Disability &amp; Rehab Svcs</t>
  </si>
  <si>
    <t>DD CLIENT SERVICES STATE APPRO</t>
  </si>
  <si>
    <t>PREVENTION SVS-CHILDREN ST APP</t>
  </si>
  <si>
    <t>DDRS ADMINISTRATION</t>
  </si>
  <si>
    <t>Quality Improvement Services</t>
  </si>
  <si>
    <t>FSSA Aging</t>
  </si>
  <si>
    <t>CENTRAL OFFICE ADMINISTRATION</t>
  </si>
  <si>
    <t>FSSA Family Resources</t>
  </si>
  <si>
    <t>DIV OF FAM &amp; CHILDRN LOCAL OFF</t>
  </si>
  <si>
    <t>DFC STATE ADMINISTRATION</t>
  </si>
  <si>
    <t>INFO SYSTEMS-TECH STATE APPROP</t>
  </si>
  <si>
    <t>Early Child Learning</t>
  </si>
  <si>
    <t>EARLY CHILDHOOD LEARNING</t>
  </si>
  <si>
    <t>3280</t>
  </si>
  <si>
    <t>6</t>
  </si>
  <si>
    <t>FSSA Mental Health &amp; Addiction</t>
  </si>
  <si>
    <t>DMH ADMINISTRATION</t>
  </si>
  <si>
    <t>MH ADMIN STATE APPROPRIATION</t>
  </si>
  <si>
    <t>Larue Carter Hospital</t>
  </si>
  <si>
    <t>Larue Carter Mem Hosp GF PM</t>
  </si>
  <si>
    <t>LCMH GF Constr Fund</t>
  </si>
  <si>
    <t>6000</t>
  </si>
  <si>
    <t>Gaming Comm</t>
  </si>
  <si>
    <t>GAMING INVESTIGATIONS</t>
  </si>
  <si>
    <t>2850</t>
  </si>
  <si>
    <t>Gaming Agent Worker’s Compensa</t>
  </si>
  <si>
    <t>JOINT MAJOR MOVES CONSTR</t>
  </si>
  <si>
    <t>Ofc Admin Law Proceedings</t>
  </si>
  <si>
    <t>Administrative Law Proceedings</t>
  </si>
  <si>
    <t>Evansville Psych Childrens Ctr</t>
  </si>
  <si>
    <t>PSYCHIATRIC CHILDRENS CENTER</t>
  </si>
  <si>
    <t>Evansville State Hospital</t>
  </si>
  <si>
    <t>EVANSVILLE STATE HOSPITAL</t>
  </si>
  <si>
    <t>Madison State Hospital</t>
  </si>
  <si>
    <t>MADISON STATE HOSPITAL</t>
  </si>
  <si>
    <t>Logansport State Hospital</t>
  </si>
  <si>
    <t>LOGANSPORT STATE HOSPITAL</t>
  </si>
  <si>
    <t>Richmond State Hospital</t>
  </si>
  <si>
    <t>RICHMOND STATE HOSPITAL</t>
  </si>
  <si>
    <t>Neuro Diagnostic Ins</t>
  </si>
  <si>
    <t>Neuro Diagnostic Institute</t>
  </si>
  <si>
    <t>2170</t>
  </si>
  <si>
    <t>Health</t>
  </si>
  <si>
    <t>NEWBORN SCREENING</t>
  </si>
  <si>
    <t>School for the Blind &amp; VI</t>
  </si>
  <si>
    <t>BLIND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</si>
</sst>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43" fontId="40" fillId="0" borderId="0" xfId="44" applyFont="1" applyAlignment="1">
      <alignment horizontal="left"/>
    </xf>
    <xf numFmtId="49" fontId="4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0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 quotePrefix="1">
      <alignment/>
    </xf>
    <xf numFmtId="49" fontId="22" fillId="0" borderId="0" xfId="60" applyNumberFormat="1" applyFont="1" applyFill="1" applyAlignment="1">
      <alignment/>
      <protection/>
    </xf>
    <xf numFmtId="0" fontId="22" fillId="0" borderId="0" xfId="60" applyFont="1" applyFill="1" applyAlignment="1">
      <alignment/>
      <protection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43" fontId="22" fillId="0" borderId="0" xfId="42" applyFont="1" applyFill="1" applyBorder="1" applyAlignment="1">
      <alignment/>
    </xf>
    <xf numFmtId="43" fontId="22" fillId="0" borderId="0" xfId="42" applyFont="1" applyFill="1" applyBorder="1" applyAlignment="1">
      <alignment horizontal="left"/>
    </xf>
    <xf numFmtId="43" fontId="22" fillId="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14" fontId="3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3" fontId="42" fillId="0" borderId="0" xfId="42" applyFont="1" applyAlignment="1">
      <alignment/>
    </xf>
    <xf numFmtId="43" fontId="22" fillId="0" borderId="0" xfId="42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6.421875" style="5" bestFit="1" customWidth="1"/>
    <col min="2" max="3" width="11.00390625" style="5" bestFit="1" customWidth="1"/>
    <col min="4" max="4" width="6.140625" style="24" bestFit="1" customWidth="1"/>
    <col min="5" max="5" width="17.8515625" style="15" bestFit="1" customWidth="1"/>
    <col min="6" max="6" width="24.421875" style="15" bestFit="1" customWidth="1"/>
    <col min="7" max="7" width="10.140625" style="11" bestFit="1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0" bestFit="1" customWidth="1"/>
    <col min="13" max="13" width="7.421875" style="15" bestFit="1" customWidth="1"/>
    <col min="14" max="14" width="9.28125" style="15" bestFit="1" customWidth="1"/>
    <col min="15" max="15" width="13.140625" style="5" bestFit="1" customWidth="1"/>
    <col min="16" max="16" width="5.140625" style="5" bestFit="1" customWidth="1"/>
    <col min="17" max="17" width="28.7109375" style="6" bestFit="1" customWidth="1"/>
    <col min="18" max="18" width="36.140625" style="6" bestFit="1" customWidth="1"/>
    <col min="19" max="19" width="7.421875" style="2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0" bestFit="1" customWidth="1"/>
    <col min="24" max="24" width="7.421875" style="15" bestFit="1" customWidth="1"/>
    <col min="25" max="25" width="9.8515625" style="15" bestFit="1" customWidth="1"/>
    <col min="26" max="26" width="13.140625" style="5" bestFit="1" customWidth="1"/>
    <col min="27" max="27" width="5.140625" style="7" bestFit="1" customWidth="1"/>
    <col min="28" max="28" width="28.7109375" style="6" bestFit="1" customWidth="1"/>
    <col min="29" max="29" width="37.7109375" style="6" bestFit="1" customWidth="1"/>
    <col min="30" max="16384" width="9.140625" style="10" customWidth="1"/>
  </cols>
  <sheetData>
    <row r="1" spans="1:29" s="9" customFormat="1" ht="12.75">
      <c r="A1" s="1" t="s">
        <v>5</v>
      </c>
      <c r="B1" s="1" t="s">
        <v>2</v>
      </c>
      <c r="C1" s="1" t="s">
        <v>3</v>
      </c>
      <c r="D1" s="23" t="s">
        <v>4</v>
      </c>
      <c r="E1" s="14" t="s">
        <v>6</v>
      </c>
      <c r="F1" s="14" t="s">
        <v>1</v>
      </c>
      <c r="G1" s="46" t="s">
        <v>0</v>
      </c>
      <c r="H1" s="16" t="s">
        <v>26</v>
      </c>
      <c r="I1" s="17" t="s">
        <v>7</v>
      </c>
      <c r="J1" s="16" t="s">
        <v>8</v>
      </c>
      <c r="K1" s="16" t="s">
        <v>9</v>
      </c>
      <c r="L1" s="8" t="s">
        <v>10</v>
      </c>
      <c r="M1" s="16" t="s">
        <v>11</v>
      </c>
      <c r="N1" s="16" t="s">
        <v>12</v>
      </c>
      <c r="O1" s="1" t="s">
        <v>27</v>
      </c>
      <c r="P1" s="1" t="s">
        <v>13</v>
      </c>
      <c r="Q1" s="3" t="s">
        <v>14</v>
      </c>
      <c r="R1" s="3" t="s">
        <v>15</v>
      </c>
      <c r="S1" s="18" t="s">
        <v>25</v>
      </c>
      <c r="T1" s="18" t="s">
        <v>16</v>
      </c>
      <c r="U1" s="18" t="s">
        <v>17</v>
      </c>
      <c r="V1" s="18" t="s">
        <v>18</v>
      </c>
      <c r="W1" s="2" t="s">
        <v>19</v>
      </c>
      <c r="X1" s="18" t="s">
        <v>20</v>
      </c>
      <c r="Y1" s="18" t="s">
        <v>21</v>
      </c>
      <c r="Z1" s="1" t="s">
        <v>28</v>
      </c>
      <c r="AA1" s="4" t="s">
        <v>22</v>
      </c>
      <c r="AB1" s="3" t="s">
        <v>23</v>
      </c>
      <c r="AC1" s="3" t="s">
        <v>24</v>
      </c>
    </row>
    <row r="2" spans="1:30" ht="15.75">
      <c r="A2" s="5" t="s">
        <v>31</v>
      </c>
      <c r="B2" s="5" t="str">
        <f aca="true" t="shared" si="0" ref="B2:B28">I2&amp;J2</f>
        <v>0005719722</v>
      </c>
      <c r="C2" s="5" t="str">
        <f aca="true" t="shared" si="1" ref="C2:C28">T2&amp;U2</f>
        <v>0006119040</v>
      </c>
      <c r="E2" s="15" t="s">
        <v>29</v>
      </c>
      <c r="F2" s="15" t="s">
        <v>30</v>
      </c>
      <c r="G2" s="11">
        <v>44085</v>
      </c>
      <c r="H2" s="25" t="s">
        <v>31</v>
      </c>
      <c r="I2" s="25" t="s">
        <v>32</v>
      </c>
      <c r="J2" s="25" t="s">
        <v>33</v>
      </c>
      <c r="K2" s="25" t="s">
        <v>34</v>
      </c>
      <c r="L2" s="26">
        <v>-40000</v>
      </c>
      <c r="M2" s="27" t="s">
        <v>35</v>
      </c>
      <c r="N2" s="25" t="s">
        <v>36</v>
      </c>
      <c r="O2" s="5" t="s">
        <v>179</v>
      </c>
      <c r="P2" s="5" t="s">
        <v>181</v>
      </c>
      <c r="Q2" s="6" t="s">
        <v>182</v>
      </c>
      <c r="R2" s="6" t="s">
        <v>183</v>
      </c>
      <c r="S2" s="25" t="s">
        <v>31</v>
      </c>
      <c r="T2" s="25" t="s">
        <v>37</v>
      </c>
      <c r="U2" s="25" t="s">
        <v>38</v>
      </c>
      <c r="V2" s="28" t="s">
        <v>39</v>
      </c>
      <c r="W2" s="26">
        <v>40000</v>
      </c>
      <c r="X2" s="29" t="s">
        <v>35</v>
      </c>
      <c r="Y2" s="30" t="s">
        <v>40</v>
      </c>
      <c r="Z2" s="5" t="s">
        <v>179</v>
      </c>
      <c r="AA2" s="7" t="s">
        <v>181</v>
      </c>
      <c r="AB2" s="6" t="s">
        <v>184</v>
      </c>
      <c r="AC2" s="6" t="s">
        <v>185</v>
      </c>
      <c r="AD2" s="32"/>
    </row>
    <row r="3" spans="1:30" ht="15.75">
      <c r="A3" s="5" t="s">
        <v>46</v>
      </c>
      <c r="B3" s="5" t="str">
        <f t="shared" si="0"/>
        <v>0080076110</v>
      </c>
      <c r="C3" s="5" t="str">
        <f t="shared" si="1"/>
        <v>0080076120</v>
      </c>
      <c r="E3" s="15" t="s">
        <v>29</v>
      </c>
      <c r="F3" s="15" t="s">
        <v>47</v>
      </c>
      <c r="G3" s="11">
        <v>44103</v>
      </c>
      <c r="H3" s="25" t="s">
        <v>46</v>
      </c>
      <c r="I3" s="25" t="s">
        <v>41</v>
      </c>
      <c r="J3" s="25" t="s">
        <v>42</v>
      </c>
      <c r="K3" s="25" t="s">
        <v>43</v>
      </c>
      <c r="L3" s="26">
        <v>-20000000</v>
      </c>
      <c r="M3" s="27" t="s">
        <v>35</v>
      </c>
      <c r="N3" s="25" t="s">
        <v>44</v>
      </c>
      <c r="O3" s="5" t="s">
        <v>186</v>
      </c>
      <c r="P3" s="5" t="s">
        <v>122</v>
      </c>
      <c r="Q3" s="6" t="s">
        <v>187</v>
      </c>
      <c r="R3" s="6" t="s">
        <v>188</v>
      </c>
      <c r="S3" s="25" t="s">
        <v>46</v>
      </c>
      <c r="T3" s="25" t="s">
        <v>41</v>
      </c>
      <c r="U3" s="25" t="s">
        <v>45</v>
      </c>
      <c r="V3" s="25" t="s">
        <v>43</v>
      </c>
      <c r="W3" s="26">
        <v>20000000</v>
      </c>
      <c r="X3" s="27" t="s">
        <v>35</v>
      </c>
      <c r="Y3" s="25" t="s">
        <v>44</v>
      </c>
      <c r="Z3" s="5" t="s">
        <v>186</v>
      </c>
      <c r="AA3" s="7" t="s">
        <v>189</v>
      </c>
      <c r="AB3" s="6" t="s">
        <v>187</v>
      </c>
      <c r="AC3" s="6" t="s">
        <v>190</v>
      </c>
      <c r="AD3" s="32"/>
    </row>
    <row r="4" spans="1:30" ht="15.75">
      <c r="A4" s="5" t="s">
        <v>48</v>
      </c>
      <c r="B4" s="5" t="str">
        <f t="shared" si="0"/>
        <v>0009032810</v>
      </c>
      <c r="C4" s="5" t="str">
        <f t="shared" si="1"/>
        <v>0009073318</v>
      </c>
      <c r="E4" s="15" t="s">
        <v>29</v>
      </c>
      <c r="F4" s="15" t="s">
        <v>47</v>
      </c>
      <c r="G4" s="11">
        <v>44104</v>
      </c>
      <c r="H4" s="25" t="s">
        <v>48</v>
      </c>
      <c r="I4" s="25" t="s">
        <v>49</v>
      </c>
      <c r="J4" s="25">
        <v>32810</v>
      </c>
      <c r="K4" s="25">
        <v>40400</v>
      </c>
      <c r="L4" s="26">
        <v>-1428255.35</v>
      </c>
      <c r="M4" s="27" t="s">
        <v>52</v>
      </c>
      <c r="N4" s="25" t="s">
        <v>50</v>
      </c>
      <c r="O4" s="5" t="s">
        <v>191</v>
      </c>
      <c r="P4" s="5" t="s">
        <v>122</v>
      </c>
      <c r="Q4" s="6" t="s">
        <v>192</v>
      </c>
      <c r="R4" s="6" t="s">
        <v>193</v>
      </c>
      <c r="S4" s="25" t="s">
        <v>48</v>
      </c>
      <c r="T4" s="25" t="s">
        <v>49</v>
      </c>
      <c r="U4" s="25">
        <v>73318</v>
      </c>
      <c r="V4" s="25">
        <v>10000</v>
      </c>
      <c r="W4" s="26">
        <v>1428255.35</v>
      </c>
      <c r="X4" s="27">
        <v>0</v>
      </c>
      <c r="Y4" s="25" t="s">
        <v>51</v>
      </c>
      <c r="Z4" s="5" t="s">
        <v>194</v>
      </c>
      <c r="AA4" s="7" t="s">
        <v>189</v>
      </c>
      <c r="AB4" s="6" t="s">
        <v>192</v>
      </c>
      <c r="AC4" s="6" t="s">
        <v>195</v>
      </c>
      <c r="AD4" s="32"/>
    </row>
    <row r="5" spans="1:29" ht="15.75">
      <c r="A5" s="5" t="s">
        <v>149</v>
      </c>
      <c r="B5" s="5" t="str">
        <f t="shared" si="0"/>
        <v>00057</v>
      </c>
      <c r="C5" s="5" t="str">
        <f t="shared" si="1"/>
        <v>0005730610</v>
      </c>
      <c r="E5" s="15" t="s">
        <v>161</v>
      </c>
      <c r="F5" s="15" t="s">
        <v>162</v>
      </c>
      <c r="G5" s="11">
        <v>44120</v>
      </c>
      <c r="H5" s="39" t="s">
        <v>149</v>
      </c>
      <c r="I5" s="39" t="s">
        <v>32</v>
      </c>
      <c r="J5" s="39"/>
      <c r="K5" s="39" t="s">
        <v>74</v>
      </c>
      <c r="L5" s="44">
        <v>-35866722.87</v>
      </c>
      <c r="M5" s="29" t="s">
        <v>35</v>
      </c>
      <c r="N5" s="39" t="s">
        <v>115</v>
      </c>
      <c r="O5" s="5" t="s">
        <v>157</v>
      </c>
      <c r="Q5" s="6" t="s">
        <v>182</v>
      </c>
      <c r="R5" s="6" t="s">
        <v>196</v>
      </c>
      <c r="S5" s="39" t="s">
        <v>149</v>
      </c>
      <c r="T5" s="39" t="s">
        <v>32</v>
      </c>
      <c r="U5" s="39" t="s">
        <v>109</v>
      </c>
      <c r="V5" s="39" t="s">
        <v>34</v>
      </c>
      <c r="W5" s="44">
        <v>35866722.87</v>
      </c>
      <c r="X5" s="29" t="s">
        <v>35</v>
      </c>
      <c r="Y5" s="39" t="s">
        <v>36</v>
      </c>
      <c r="Z5" s="5" t="s">
        <v>157</v>
      </c>
      <c r="AA5" s="7" t="s">
        <v>122</v>
      </c>
      <c r="AB5" s="6" t="s">
        <v>182</v>
      </c>
      <c r="AC5" s="6" t="s">
        <v>196</v>
      </c>
    </row>
    <row r="6" spans="1:29" ht="15.75">
      <c r="A6" s="5" t="s">
        <v>152</v>
      </c>
      <c r="B6" s="5" t="str">
        <f t="shared" si="0"/>
        <v>00032</v>
      </c>
      <c r="C6" s="5" t="str">
        <f t="shared" si="1"/>
        <v>0003234510</v>
      </c>
      <c r="E6" s="15" t="s">
        <v>161</v>
      </c>
      <c r="F6" s="15" t="s">
        <v>162</v>
      </c>
      <c r="G6" s="11">
        <v>44120</v>
      </c>
      <c r="H6" s="34" t="s">
        <v>152</v>
      </c>
      <c r="I6" s="34" t="s">
        <v>112</v>
      </c>
      <c r="J6" s="34"/>
      <c r="K6" s="34" t="s">
        <v>74</v>
      </c>
      <c r="L6" s="42">
        <v>-450000</v>
      </c>
      <c r="M6" s="33" t="s">
        <v>35</v>
      </c>
      <c r="N6" s="34" t="s">
        <v>115</v>
      </c>
      <c r="O6" s="5" t="s">
        <v>158</v>
      </c>
      <c r="Q6" s="6" t="s">
        <v>197</v>
      </c>
      <c r="R6" s="6" t="s">
        <v>198</v>
      </c>
      <c r="S6" s="34" t="s">
        <v>152</v>
      </c>
      <c r="T6" s="34" t="s">
        <v>112</v>
      </c>
      <c r="U6" s="34" t="s">
        <v>113</v>
      </c>
      <c r="V6" s="34" t="s">
        <v>74</v>
      </c>
      <c r="W6" s="42">
        <v>450000</v>
      </c>
      <c r="X6" s="33" t="s">
        <v>35</v>
      </c>
      <c r="Y6" s="34" t="s">
        <v>114</v>
      </c>
      <c r="Z6" s="5" t="s">
        <v>158</v>
      </c>
      <c r="AA6" s="7" t="s">
        <v>122</v>
      </c>
      <c r="AB6" s="6" t="s">
        <v>197</v>
      </c>
      <c r="AC6" s="6" t="s">
        <v>199</v>
      </c>
    </row>
    <row r="7" spans="1:29" ht="15.75">
      <c r="A7" s="5" t="s">
        <v>154</v>
      </c>
      <c r="B7" s="5" t="str">
        <f t="shared" si="0"/>
        <v>00210</v>
      </c>
      <c r="C7" s="5" t="str">
        <f t="shared" si="1"/>
        <v>0021048820</v>
      </c>
      <c r="E7" s="15" t="s">
        <v>161</v>
      </c>
      <c r="F7" s="15" t="s">
        <v>162</v>
      </c>
      <c r="G7" s="11">
        <v>44120</v>
      </c>
      <c r="H7" s="39" t="s">
        <v>154</v>
      </c>
      <c r="I7" s="39" t="s">
        <v>119</v>
      </c>
      <c r="J7" s="39"/>
      <c r="K7" s="39" t="s">
        <v>74</v>
      </c>
      <c r="L7" s="44">
        <v>-2000000</v>
      </c>
      <c r="M7" s="29" t="s">
        <v>122</v>
      </c>
      <c r="N7" s="39" t="s">
        <v>115</v>
      </c>
      <c r="O7" s="5" t="s">
        <v>159</v>
      </c>
      <c r="Q7" s="6" t="s">
        <v>200</v>
      </c>
      <c r="R7" s="6" t="s">
        <v>201</v>
      </c>
      <c r="S7" s="39" t="s">
        <v>154</v>
      </c>
      <c r="T7" s="39" t="s">
        <v>119</v>
      </c>
      <c r="U7" s="39" t="s">
        <v>120</v>
      </c>
      <c r="V7" s="39" t="s">
        <v>121</v>
      </c>
      <c r="W7" s="44">
        <v>2000000</v>
      </c>
      <c r="X7" s="29" t="s">
        <v>122</v>
      </c>
      <c r="Y7" s="39" t="s">
        <v>123</v>
      </c>
      <c r="Z7" s="5" t="s">
        <v>159</v>
      </c>
      <c r="AA7" s="7" t="s">
        <v>122</v>
      </c>
      <c r="AB7" s="6" t="s">
        <v>200</v>
      </c>
      <c r="AC7" s="6" t="s">
        <v>202</v>
      </c>
    </row>
    <row r="8" spans="1:29" ht="15.75">
      <c r="A8" s="5" t="s">
        <v>155</v>
      </c>
      <c r="B8" s="5" t="str">
        <f t="shared" si="0"/>
        <v>00225</v>
      </c>
      <c r="C8" s="5" t="str">
        <f t="shared" si="1"/>
        <v>0022535510</v>
      </c>
      <c r="E8" s="15" t="s">
        <v>161</v>
      </c>
      <c r="F8" s="15" t="s">
        <v>162</v>
      </c>
      <c r="G8" s="11">
        <v>44120</v>
      </c>
      <c r="H8" s="34" t="s">
        <v>155</v>
      </c>
      <c r="I8" s="34" t="s">
        <v>124</v>
      </c>
      <c r="J8" s="34"/>
      <c r="K8" s="34" t="s">
        <v>74</v>
      </c>
      <c r="L8" s="42">
        <v>-300000</v>
      </c>
      <c r="M8" s="33" t="s">
        <v>35</v>
      </c>
      <c r="N8" s="34" t="s">
        <v>115</v>
      </c>
      <c r="O8" s="5" t="s">
        <v>160</v>
      </c>
      <c r="Q8" s="6" t="s">
        <v>203</v>
      </c>
      <c r="R8" s="6" t="s">
        <v>204</v>
      </c>
      <c r="S8" s="34" t="s">
        <v>155</v>
      </c>
      <c r="T8" s="34" t="s">
        <v>124</v>
      </c>
      <c r="U8" s="34" t="s">
        <v>125</v>
      </c>
      <c r="V8" s="34" t="s">
        <v>74</v>
      </c>
      <c r="W8" s="42">
        <v>300000</v>
      </c>
      <c r="X8" s="33" t="s">
        <v>35</v>
      </c>
      <c r="Y8" s="34" t="s">
        <v>126</v>
      </c>
      <c r="Z8" s="5" t="s">
        <v>160</v>
      </c>
      <c r="AA8" s="7" t="s">
        <v>122</v>
      </c>
      <c r="AB8" s="6" t="s">
        <v>203</v>
      </c>
      <c r="AC8" s="6" t="s">
        <v>205</v>
      </c>
    </row>
    <row r="9" spans="1:29" ht="15.75">
      <c r="A9" s="5" t="s">
        <v>174</v>
      </c>
      <c r="B9" s="5" t="str">
        <f t="shared" si="0"/>
        <v>00057</v>
      </c>
      <c r="C9" s="5" t="str">
        <f t="shared" si="1"/>
        <v>0005718203</v>
      </c>
      <c r="E9" s="15" t="s">
        <v>161</v>
      </c>
      <c r="F9" s="15" t="s">
        <v>162</v>
      </c>
      <c r="G9" s="11">
        <v>44120</v>
      </c>
      <c r="H9" s="47" t="s">
        <v>174</v>
      </c>
      <c r="I9" s="39" t="s">
        <v>32</v>
      </c>
      <c r="J9" s="47"/>
      <c r="K9" s="47">
        <v>10000</v>
      </c>
      <c r="L9" s="48">
        <v>-300000</v>
      </c>
      <c r="M9" s="47">
        <v>1</v>
      </c>
      <c r="N9" s="47" t="s">
        <v>115</v>
      </c>
      <c r="O9" s="5" t="s">
        <v>179</v>
      </c>
      <c r="Q9" s="6" t="s">
        <v>182</v>
      </c>
      <c r="R9" s="6" t="s">
        <v>206</v>
      </c>
      <c r="S9" s="47" t="s">
        <v>174</v>
      </c>
      <c r="T9" s="39" t="s">
        <v>32</v>
      </c>
      <c r="U9" s="47">
        <v>18203</v>
      </c>
      <c r="V9" s="47" t="s">
        <v>34</v>
      </c>
      <c r="W9" s="48">
        <v>300000</v>
      </c>
      <c r="X9" s="47">
        <v>1</v>
      </c>
      <c r="Y9" s="47" t="s">
        <v>36</v>
      </c>
      <c r="Z9" s="5" t="s">
        <v>179</v>
      </c>
      <c r="AA9" s="7" t="s">
        <v>122</v>
      </c>
      <c r="AB9" s="6" t="s">
        <v>182</v>
      </c>
      <c r="AC9" s="6" t="s">
        <v>207</v>
      </c>
    </row>
    <row r="10" spans="1:29" ht="15.75">
      <c r="A10" s="5" t="s">
        <v>176</v>
      </c>
      <c r="B10" s="5" t="str">
        <f t="shared" si="0"/>
        <v>00385</v>
      </c>
      <c r="C10" s="5" t="str">
        <f t="shared" si="1"/>
        <v>0038551110</v>
      </c>
      <c r="E10" s="15" t="s">
        <v>161</v>
      </c>
      <c r="F10" s="15" t="s">
        <v>162</v>
      </c>
      <c r="G10" s="11">
        <v>44120</v>
      </c>
      <c r="H10" s="31" t="s">
        <v>176</v>
      </c>
      <c r="I10" s="31" t="s">
        <v>171</v>
      </c>
      <c r="J10" s="31"/>
      <c r="K10" s="31" t="s">
        <v>74</v>
      </c>
      <c r="L10" s="49">
        <v>-73000</v>
      </c>
      <c r="M10" s="27" t="s">
        <v>67</v>
      </c>
      <c r="N10" s="31" t="s">
        <v>115</v>
      </c>
      <c r="O10" s="5" t="s">
        <v>180</v>
      </c>
      <c r="Q10" s="6" t="s">
        <v>208</v>
      </c>
      <c r="R10" s="6" t="s">
        <v>209</v>
      </c>
      <c r="S10" s="31" t="s">
        <v>176</v>
      </c>
      <c r="T10" s="31" t="s">
        <v>171</v>
      </c>
      <c r="U10" s="31" t="s">
        <v>172</v>
      </c>
      <c r="V10" s="31" t="s">
        <v>74</v>
      </c>
      <c r="W10" s="49">
        <v>73000</v>
      </c>
      <c r="X10" s="27" t="s">
        <v>67</v>
      </c>
      <c r="Y10" s="31" t="s">
        <v>173</v>
      </c>
      <c r="Z10" s="5" t="s">
        <v>180</v>
      </c>
      <c r="AA10" s="7" t="s">
        <v>122</v>
      </c>
      <c r="AB10" s="6" t="s">
        <v>208</v>
      </c>
      <c r="AC10" s="6" t="s">
        <v>210</v>
      </c>
    </row>
    <row r="11" spans="1:29" ht="15.75">
      <c r="A11" s="5" t="s">
        <v>151</v>
      </c>
      <c r="B11" s="5" t="str">
        <f t="shared" si="0"/>
        <v>0080030515</v>
      </c>
      <c r="C11" s="5" t="str">
        <f t="shared" si="1"/>
        <v>0080030515</v>
      </c>
      <c r="E11" s="15" t="s">
        <v>161</v>
      </c>
      <c r="F11" s="15" t="s">
        <v>163</v>
      </c>
      <c r="G11" s="11">
        <v>44120</v>
      </c>
      <c r="H11" s="39" t="s">
        <v>151</v>
      </c>
      <c r="I11" s="39" t="s">
        <v>41</v>
      </c>
      <c r="J11" s="39" t="s">
        <v>111</v>
      </c>
      <c r="K11" s="39" t="s">
        <v>43</v>
      </c>
      <c r="L11" s="44">
        <v>-249000</v>
      </c>
      <c r="M11" s="29" t="s">
        <v>35</v>
      </c>
      <c r="N11" s="39" t="s">
        <v>44</v>
      </c>
      <c r="O11" s="5" t="s">
        <v>211</v>
      </c>
      <c r="P11" s="5" t="s">
        <v>189</v>
      </c>
      <c r="Q11" s="6" t="s">
        <v>187</v>
      </c>
      <c r="R11" s="6" t="s">
        <v>212</v>
      </c>
      <c r="S11" s="39" t="s">
        <v>151</v>
      </c>
      <c r="T11" s="39" t="s">
        <v>41</v>
      </c>
      <c r="U11" s="39" t="s">
        <v>111</v>
      </c>
      <c r="V11" s="39" t="s">
        <v>43</v>
      </c>
      <c r="W11" s="44">
        <v>249000</v>
      </c>
      <c r="X11" s="29" t="s">
        <v>35</v>
      </c>
      <c r="Y11" s="39" t="s">
        <v>44</v>
      </c>
      <c r="Z11" s="5" t="s">
        <v>211</v>
      </c>
      <c r="AA11" s="7" t="s">
        <v>189</v>
      </c>
      <c r="AB11" s="6" t="s">
        <v>187</v>
      </c>
      <c r="AC11" s="6" t="s">
        <v>212</v>
      </c>
    </row>
    <row r="12" spans="1:29" ht="15.75">
      <c r="A12" s="5" t="s">
        <v>153</v>
      </c>
      <c r="B12" s="5" t="str">
        <f t="shared" si="0"/>
        <v>0005719722</v>
      </c>
      <c r="C12" s="5" t="str">
        <f t="shared" si="1"/>
        <v>0006119040</v>
      </c>
      <c r="E12" s="15" t="s">
        <v>161</v>
      </c>
      <c r="F12" s="15" t="s">
        <v>30</v>
      </c>
      <c r="G12" s="11">
        <v>44120</v>
      </c>
      <c r="H12" s="39" t="s">
        <v>153</v>
      </c>
      <c r="I12" s="39" t="s">
        <v>32</v>
      </c>
      <c r="J12" s="39" t="s">
        <v>33</v>
      </c>
      <c r="K12" s="39" t="s">
        <v>34</v>
      </c>
      <c r="L12" s="44">
        <v>-40000</v>
      </c>
      <c r="M12" s="29" t="s">
        <v>35</v>
      </c>
      <c r="N12" s="39" t="s">
        <v>36</v>
      </c>
      <c r="O12" s="5" t="s">
        <v>179</v>
      </c>
      <c r="P12" s="5" t="s">
        <v>181</v>
      </c>
      <c r="Q12" s="6" t="s">
        <v>182</v>
      </c>
      <c r="R12" s="6" t="s">
        <v>183</v>
      </c>
      <c r="S12" s="39" t="s">
        <v>153</v>
      </c>
      <c r="T12" s="39" t="s">
        <v>37</v>
      </c>
      <c r="U12" s="39" t="s">
        <v>38</v>
      </c>
      <c r="V12" s="39" t="s">
        <v>118</v>
      </c>
      <c r="W12" s="44">
        <v>40000</v>
      </c>
      <c r="X12" s="29" t="s">
        <v>35</v>
      </c>
      <c r="Y12" s="41" t="s">
        <v>40</v>
      </c>
      <c r="Z12" s="5" t="s">
        <v>179</v>
      </c>
      <c r="AA12" s="7" t="s">
        <v>181</v>
      </c>
      <c r="AB12" s="6" t="s">
        <v>184</v>
      </c>
      <c r="AC12" s="6" t="s">
        <v>185</v>
      </c>
    </row>
    <row r="13" spans="1:29" ht="15.75">
      <c r="A13" s="5" t="s">
        <v>156</v>
      </c>
      <c r="B13" s="5" t="str">
        <f t="shared" si="0"/>
        <v>0005719728</v>
      </c>
      <c r="C13" s="5" t="str">
        <f t="shared" si="1"/>
        <v>0031519121</v>
      </c>
      <c r="E13" s="15" t="s">
        <v>161</v>
      </c>
      <c r="F13" s="15" t="s">
        <v>164</v>
      </c>
      <c r="G13" s="11">
        <v>44120</v>
      </c>
      <c r="H13" s="39" t="s">
        <v>156</v>
      </c>
      <c r="I13" s="39" t="s">
        <v>32</v>
      </c>
      <c r="J13" s="39" t="s">
        <v>116</v>
      </c>
      <c r="K13" s="39" t="s">
        <v>34</v>
      </c>
      <c r="L13" s="45">
        <v>-92550</v>
      </c>
      <c r="M13" s="29" t="s">
        <v>35</v>
      </c>
      <c r="N13" s="39" t="s">
        <v>36</v>
      </c>
      <c r="O13" s="5" t="s">
        <v>179</v>
      </c>
      <c r="P13" s="5" t="s">
        <v>181</v>
      </c>
      <c r="Q13" s="6" t="s">
        <v>182</v>
      </c>
      <c r="R13" s="6" t="s">
        <v>213</v>
      </c>
      <c r="S13" s="39" t="s">
        <v>156</v>
      </c>
      <c r="T13" s="40" t="s">
        <v>117</v>
      </c>
      <c r="U13" s="40">
        <v>19121</v>
      </c>
      <c r="V13" s="40">
        <v>10400</v>
      </c>
      <c r="W13" s="45">
        <v>92550</v>
      </c>
      <c r="X13" s="40" t="s">
        <v>35</v>
      </c>
      <c r="Y13" s="40">
        <v>103004</v>
      </c>
      <c r="Z13" s="5" t="s">
        <v>179</v>
      </c>
      <c r="AA13" s="7" t="s">
        <v>181</v>
      </c>
      <c r="AB13" s="6" t="s">
        <v>214</v>
      </c>
      <c r="AC13" s="6" t="s">
        <v>215</v>
      </c>
    </row>
    <row r="14" spans="1:29" ht="15.75">
      <c r="A14" s="5" t="s">
        <v>127</v>
      </c>
      <c r="B14" s="5" t="str">
        <f t="shared" si="0"/>
        <v>0040513260</v>
      </c>
      <c r="C14" s="5" t="str">
        <f t="shared" si="1"/>
        <v>0050315050</v>
      </c>
      <c r="E14" s="15" t="s">
        <v>161</v>
      </c>
      <c r="F14" s="15" t="s">
        <v>47</v>
      </c>
      <c r="G14" s="11">
        <v>44120</v>
      </c>
      <c r="H14" s="34" t="s">
        <v>127</v>
      </c>
      <c r="I14" s="34" t="s">
        <v>53</v>
      </c>
      <c r="J14" s="34" t="s">
        <v>54</v>
      </c>
      <c r="K14" s="34" t="s">
        <v>55</v>
      </c>
      <c r="L14" s="42">
        <v>-3500000</v>
      </c>
      <c r="M14" s="33" t="s">
        <v>35</v>
      </c>
      <c r="N14" s="34" t="s">
        <v>56</v>
      </c>
      <c r="O14" s="5" t="s">
        <v>179</v>
      </c>
      <c r="P14" s="5" t="s">
        <v>122</v>
      </c>
      <c r="Q14" s="6" t="s">
        <v>216</v>
      </c>
      <c r="R14" s="6" t="s">
        <v>217</v>
      </c>
      <c r="S14" s="34" t="s">
        <v>127</v>
      </c>
      <c r="T14" s="34" t="s">
        <v>57</v>
      </c>
      <c r="U14" s="34" t="s">
        <v>58</v>
      </c>
      <c r="V14" s="34" t="s">
        <v>55</v>
      </c>
      <c r="W14" s="42">
        <v>3500000</v>
      </c>
      <c r="X14" s="33" t="s">
        <v>35</v>
      </c>
      <c r="Y14" s="34" t="s">
        <v>56</v>
      </c>
      <c r="Z14" s="5" t="s">
        <v>179</v>
      </c>
      <c r="AA14" s="7" t="s">
        <v>122</v>
      </c>
      <c r="AB14" s="6" t="s">
        <v>218</v>
      </c>
      <c r="AC14" s="6" t="s">
        <v>219</v>
      </c>
    </row>
    <row r="15" spans="1:29" ht="15.75">
      <c r="A15" s="5" t="s">
        <v>128</v>
      </c>
      <c r="B15" s="5" t="str">
        <f t="shared" si="0"/>
        <v>0040515102</v>
      </c>
      <c r="C15" s="5" t="str">
        <f t="shared" si="1"/>
        <v>0050315050</v>
      </c>
      <c r="E15" s="15" t="s">
        <v>161</v>
      </c>
      <c r="F15" s="15" t="s">
        <v>47</v>
      </c>
      <c r="G15" s="11">
        <v>44120</v>
      </c>
      <c r="H15" s="34" t="s">
        <v>128</v>
      </c>
      <c r="I15" s="34" t="s">
        <v>53</v>
      </c>
      <c r="J15" s="34" t="s">
        <v>59</v>
      </c>
      <c r="K15" s="34" t="s">
        <v>55</v>
      </c>
      <c r="L15" s="42">
        <v>-1000000</v>
      </c>
      <c r="M15" s="33" t="s">
        <v>35</v>
      </c>
      <c r="N15" s="34" t="s">
        <v>56</v>
      </c>
      <c r="O15" s="5" t="s">
        <v>179</v>
      </c>
      <c r="P15" s="5" t="s">
        <v>122</v>
      </c>
      <c r="Q15" s="6" t="s">
        <v>216</v>
      </c>
      <c r="R15" s="6" t="s">
        <v>220</v>
      </c>
      <c r="S15" s="34" t="s">
        <v>128</v>
      </c>
      <c r="T15" s="34" t="s">
        <v>57</v>
      </c>
      <c r="U15" s="34" t="s">
        <v>58</v>
      </c>
      <c r="V15" s="34" t="s">
        <v>55</v>
      </c>
      <c r="W15" s="42">
        <v>1000000</v>
      </c>
      <c r="X15" s="33" t="s">
        <v>35</v>
      </c>
      <c r="Y15" s="34" t="s">
        <v>56</v>
      </c>
      <c r="Z15" s="5" t="s">
        <v>179</v>
      </c>
      <c r="AA15" s="7" t="s">
        <v>122</v>
      </c>
      <c r="AB15" s="6" t="s">
        <v>218</v>
      </c>
      <c r="AC15" s="6" t="s">
        <v>219</v>
      </c>
    </row>
    <row r="16" spans="1:29" ht="15.75">
      <c r="A16" s="5" t="s">
        <v>129</v>
      </c>
      <c r="B16" s="5" t="str">
        <f t="shared" si="0"/>
        <v>0040554110</v>
      </c>
      <c r="C16" s="5" t="str">
        <f t="shared" si="1"/>
        <v>0050315050</v>
      </c>
      <c r="E16" s="15" t="s">
        <v>161</v>
      </c>
      <c r="F16" s="15" t="s">
        <v>47</v>
      </c>
      <c r="G16" s="11">
        <v>44120</v>
      </c>
      <c r="H16" s="34" t="s">
        <v>129</v>
      </c>
      <c r="I16" s="34" t="s">
        <v>53</v>
      </c>
      <c r="J16" s="34" t="s">
        <v>60</v>
      </c>
      <c r="K16" s="34" t="s">
        <v>55</v>
      </c>
      <c r="L16" s="42">
        <v>-5000000</v>
      </c>
      <c r="M16" s="33" t="s">
        <v>35</v>
      </c>
      <c r="N16" s="34" t="s">
        <v>56</v>
      </c>
      <c r="O16" s="5" t="s">
        <v>221</v>
      </c>
      <c r="P16" s="5" t="s">
        <v>189</v>
      </c>
      <c r="Q16" s="6" t="s">
        <v>216</v>
      </c>
      <c r="R16" s="6" t="s">
        <v>222</v>
      </c>
      <c r="S16" s="34" t="s">
        <v>129</v>
      </c>
      <c r="T16" s="34" t="s">
        <v>57</v>
      </c>
      <c r="U16" s="34" t="s">
        <v>58</v>
      </c>
      <c r="V16" s="34" t="s">
        <v>55</v>
      </c>
      <c r="W16" s="42">
        <v>5000000</v>
      </c>
      <c r="X16" s="33" t="s">
        <v>35</v>
      </c>
      <c r="Y16" s="34" t="s">
        <v>56</v>
      </c>
      <c r="Z16" s="5" t="s">
        <v>179</v>
      </c>
      <c r="AA16" s="7" t="s">
        <v>122</v>
      </c>
      <c r="AB16" s="6" t="s">
        <v>218</v>
      </c>
      <c r="AC16" s="6" t="s">
        <v>219</v>
      </c>
    </row>
    <row r="17" spans="1:29" ht="15.75">
      <c r="A17" s="5" t="s">
        <v>130</v>
      </c>
      <c r="B17" s="5" t="str">
        <f t="shared" si="0"/>
        <v>0049711210</v>
      </c>
      <c r="C17" s="5" t="str">
        <f t="shared" si="1"/>
        <v>0050315050</v>
      </c>
      <c r="E17" s="15" t="s">
        <v>161</v>
      </c>
      <c r="F17" s="15" t="s">
        <v>47</v>
      </c>
      <c r="G17" s="11">
        <v>44120</v>
      </c>
      <c r="H17" s="34" t="s">
        <v>130</v>
      </c>
      <c r="I17" s="34" t="s">
        <v>61</v>
      </c>
      <c r="J17" s="34" t="s">
        <v>62</v>
      </c>
      <c r="K17" s="34" t="s">
        <v>55</v>
      </c>
      <c r="L17" s="42">
        <v>-2500000</v>
      </c>
      <c r="M17" s="33" t="s">
        <v>35</v>
      </c>
      <c r="N17" s="34" t="s">
        <v>56</v>
      </c>
      <c r="O17" s="5" t="s">
        <v>179</v>
      </c>
      <c r="P17" s="5" t="s">
        <v>122</v>
      </c>
      <c r="Q17" s="6" t="s">
        <v>223</v>
      </c>
      <c r="R17" s="6" t="s">
        <v>224</v>
      </c>
      <c r="S17" s="34" t="s">
        <v>130</v>
      </c>
      <c r="T17" s="34" t="s">
        <v>57</v>
      </c>
      <c r="U17" s="34" t="s">
        <v>58</v>
      </c>
      <c r="V17" s="34" t="s">
        <v>55</v>
      </c>
      <c r="W17" s="42">
        <v>2500000</v>
      </c>
      <c r="X17" s="33" t="s">
        <v>35</v>
      </c>
      <c r="Y17" s="34" t="s">
        <v>56</v>
      </c>
      <c r="Z17" s="5" t="s">
        <v>179</v>
      </c>
      <c r="AA17" s="7" t="s">
        <v>122</v>
      </c>
      <c r="AB17" s="6" t="s">
        <v>218</v>
      </c>
      <c r="AC17" s="6" t="s">
        <v>219</v>
      </c>
    </row>
    <row r="18" spans="1:29" ht="15.75">
      <c r="A18" s="5" t="s">
        <v>131</v>
      </c>
      <c r="B18" s="5" t="str">
        <f t="shared" si="0"/>
        <v>0049713100</v>
      </c>
      <c r="C18" s="5" t="str">
        <f t="shared" si="1"/>
        <v>0050315050</v>
      </c>
      <c r="E18" s="15" t="s">
        <v>161</v>
      </c>
      <c r="F18" s="15" t="s">
        <v>47</v>
      </c>
      <c r="G18" s="11">
        <v>44120</v>
      </c>
      <c r="H18" s="34" t="s">
        <v>131</v>
      </c>
      <c r="I18" s="34" t="s">
        <v>61</v>
      </c>
      <c r="J18" s="34" t="s">
        <v>39</v>
      </c>
      <c r="K18" s="34" t="s">
        <v>55</v>
      </c>
      <c r="L18" s="42">
        <v>-3000000</v>
      </c>
      <c r="M18" s="33" t="s">
        <v>35</v>
      </c>
      <c r="N18" s="34" t="s">
        <v>56</v>
      </c>
      <c r="O18" s="5" t="s">
        <v>179</v>
      </c>
      <c r="P18" s="5" t="s">
        <v>122</v>
      </c>
      <c r="Q18" s="6" t="s">
        <v>223</v>
      </c>
      <c r="R18" s="6" t="s">
        <v>225</v>
      </c>
      <c r="S18" s="34" t="s">
        <v>131</v>
      </c>
      <c r="T18" s="34" t="s">
        <v>57</v>
      </c>
      <c r="U18" s="34" t="s">
        <v>58</v>
      </c>
      <c r="V18" s="34" t="s">
        <v>55</v>
      </c>
      <c r="W18" s="42">
        <v>3000000</v>
      </c>
      <c r="X18" s="33" t="s">
        <v>35</v>
      </c>
      <c r="Y18" s="34" t="s">
        <v>56</v>
      </c>
      <c r="Z18" s="5" t="s">
        <v>179</v>
      </c>
      <c r="AA18" s="7" t="s">
        <v>122</v>
      </c>
      <c r="AB18" s="6" t="s">
        <v>218</v>
      </c>
      <c r="AC18" s="6" t="s">
        <v>219</v>
      </c>
    </row>
    <row r="19" spans="1:29" ht="15.75">
      <c r="A19" s="5" t="s">
        <v>132</v>
      </c>
      <c r="B19" s="5" t="str">
        <f t="shared" si="0"/>
        <v>0049714650</v>
      </c>
      <c r="C19" s="5" t="str">
        <f t="shared" si="1"/>
        <v>0050315050</v>
      </c>
      <c r="E19" s="15" t="s">
        <v>161</v>
      </c>
      <c r="F19" s="15" t="s">
        <v>47</v>
      </c>
      <c r="G19" s="11">
        <v>44120</v>
      </c>
      <c r="H19" s="34" t="s">
        <v>132</v>
      </c>
      <c r="I19" s="34" t="s">
        <v>61</v>
      </c>
      <c r="J19" s="34" t="s">
        <v>63</v>
      </c>
      <c r="K19" s="34" t="s">
        <v>55</v>
      </c>
      <c r="L19" s="42">
        <v>-300000</v>
      </c>
      <c r="M19" s="33" t="s">
        <v>35</v>
      </c>
      <c r="N19" s="34" t="s">
        <v>56</v>
      </c>
      <c r="O19" s="5" t="s">
        <v>179</v>
      </c>
      <c r="P19" s="5" t="s">
        <v>122</v>
      </c>
      <c r="Q19" s="6" t="s">
        <v>223</v>
      </c>
      <c r="R19" s="6" t="s">
        <v>226</v>
      </c>
      <c r="S19" s="34" t="s">
        <v>132</v>
      </c>
      <c r="T19" s="34" t="s">
        <v>57</v>
      </c>
      <c r="U19" s="34" t="s">
        <v>58</v>
      </c>
      <c r="V19" s="34" t="s">
        <v>55</v>
      </c>
      <c r="W19" s="42">
        <v>300000</v>
      </c>
      <c r="X19" s="33" t="s">
        <v>35</v>
      </c>
      <c r="Y19" s="34" t="s">
        <v>56</v>
      </c>
      <c r="Z19" s="5" t="s">
        <v>179</v>
      </c>
      <c r="AA19" s="7" t="s">
        <v>122</v>
      </c>
      <c r="AB19" s="6" t="s">
        <v>218</v>
      </c>
      <c r="AC19" s="6" t="s">
        <v>219</v>
      </c>
    </row>
    <row r="20" spans="1:29" ht="15.75">
      <c r="A20" s="5" t="s">
        <v>133</v>
      </c>
      <c r="B20" s="5" t="str">
        <f t="shared" si="0"/>
        <v>0049715104</v>
      </c>
      <c r="C20" s="5" t="str">
        <f t="shared" si="1"/>
        <v>0050315050</v>
      </c>
      <c r="E20" s="15" t="s">
        <v>161</v>
      </c>
      <c r="F20" s="15" t="s">
        <v>47</v>
      </c>
      <c r="G20" s="11">
        <v>44120</v>
      </c>
      <c r="H20" s="34" t="s">
        <v>133</v>
      </c>
      <c r="I20" s="34" t="s">
        <v>61</v>
      </c>
      <c r="J20" s="34" t="s">
        <v>64</v>
      </c>
      <c r="K20" s="34" t="s">
        <v>55</v>
      </c>
      <c r="L20" s="42">
        <v>-500000</v>
      </c>
      <c r="M20" s="33" t="s">
        <v>35</v>
      </c>
      <c r="N20" s="34" t="s">
        <v>56</v>
      </c>
      <c r="O20" s="5" t="s">
        <v>179</v>
      </c>
      <c r="P20" s="5" t="s">
        <v>122</v>
      </c>
      <c r="Q20" s="6" t="s">
        <v>223</v>
      </c>
      <c r="R20" s="6" t="s">
        <v>227</v>
      </c>
      <c r="S20" s="34" t="s">
        <v>133</v>
      </c>
      <c r="T20" s="34" t="s">
        <v>57</v>
      </c>
      <c r="U20" s="34" t="s">
        <v>58</v>
      </c>
      <c r="V20" s="34" t="s">
        <v>55</v>
      </c>
      <c r="W20" s="42">
        <v>500000</v>
      </c>
      <c r="X20" s="33" t="s">
        <v>35</v>
      </c>
      <c r="Y20" s="34" t="s">
        <v>56</v>
      </c>
      <c r="Z20" s="5" t="s">
        <v>179</v>
      </c>
      <c r="AA20" s="7" t="s">
        <v>122</v>
      </c>
      <c r="AB20" s="6" t="s">
        <v>218</v>
      </c>
      <c r="AC20" s="6" t="s">
        <v>219</v>
      </c>
    </row>
    <row r="21" spans="1:29" ht="15.75">
      <c r="A21" s="5" t="s">
        <v>134</v>
      </c>
      <c r="B21" s="5" t="str">
        <f t="shared" si="0"/>
        <v>0049812700</v>
      </c>
      <c r="C21" s="5" t="str">
        <f t="shared" si="1"/>
        <v>0050315050</v>
      </c>
      <c r="E21" s="15" t="s">
        <v>161</v>
      </c>
      <c r="F21" s="15" t="s">
        <v>47</v>
      </c>
      <c r="G21" s="11">
        <v>44120</v>
      </c>
      <c r="H21" s="34" t="s">
        <v>134</v>
      </c>
      <c r="I21" s="34" t="s">
        <v>65</v>
      </c>
      <c r="J21" s="34" t="s">
        <v>66</v>
      </c>
      <c r="K21" s="34" t="s">
        <v>55</v>
      </c>
      <c r="L21" s="42">
        <v>-100000</v>
      </c>
      <c r="M21" s="33" t="s">
        <v>35</v>
      </c>
      <c r="N21" s="34" t="s">
        <v>56</v>
      </c>
      <c r="O21" s="5" t="s">
        <v>179</v>
      </c>
      <c r="P21" s="5" t="s">
        <v>122</v>
      </c>
      <c r="Q21" s="6" t="s">
        <v>228</v>
      </c>
      <c r="R21" s="6" t="s">
        <v>229</v>
      </c>
      <c r="S21" s="34" t="s">
        <v>134</v>
      </c>
      <c r="T21" s="34" t="s">
        <v>57</v>
      </c>
      <c r="U21" s="34" t="s">
        <v>58</v>
      </c>
      <c r="V21" s="34" t="s">
        <v>55</v>
      </c>
      <c r="W21" s="42">
        <v>100000</v>
      </c>
      <c r="X21" s="33" t="s">
        <v>67</v>
      </c>
      <c r="Y21" s="34" t="s">
        <v>56</v>
      </c>
      <c r="Z21" s="5" t="s">
        <v>179</v>
      </c>
      <c r="AA21" s="7" t="s">
        <v>122</v>
      </c>
      <c r="AB21" s="6" t="s">
        <v>218</v>
      </c>
      <c r="AC21" s="6" t="s">
        <v>219</v>
      </c>
    </row>
    <row r="22" spans="1:29" ht="15.75">
      <c r="A22" s="5" t="s">
        <v>135</v>
      </c>
      <c r="B22" s="5" t="str">
        <f t="shared" si="0"/>
        <v>0050011720</v>
      </c>
      <c r="C22" s="5" t="str">
        <f t="shared" si="1"/>
        <v>0050315050</v>
      </c>
      <c r="E22" s="15" t="s">
        <v>161</v>
      </c>
      <c r="F22" s="15" t="s">
        <v>47</v>
      </c>
      <c r="G22" s="11">
        <v>44120</v>
      </c>
      <c r="H22" s="34" t="s">
        <v>135</v>
      </c>
      <c r="I22" s="34" t="s">
        <v>68</v>
      </c>
      <c r="J22" s="34" t="s">
        <v>69</v>
      </c>
      <c r="K22" s="34" t="s">
        <v>55</v>
      </c>
      <c r="L22" s="42">
        <v>-50000000</v>
      </c>
      <c r="M22" s="33" t="s">
        <v>35</v>
      </c>
      <c r="N22" s="34" t="s">
        <v>56</v>
      </c>
      <c r="O22" s="5" t="s">
        <v>179</v>
      </c>
      <c r="P22" s="5" t="s">
        <v>122</v>
      </c>
      <c r="Q22" s="6" t="s">
        <v>230</v>
      </c>
      <c r="R22" s="6" t="s">
        <v>231</v>
      </c>
      <c r="S22" s="34" t="s">
        <v>135</v>
      </c>
      <c r="T22" s="34" t="s">
        <v>57</v>
      </c>
      <c r="U22" s="34" t="s">
        <v>58</v>
      </c>
      <c r="V22" s="34" t="s">
        <v>55</v>
      </c>
      <c r="W22" s="42">
        <v>50000000</v>
      </c>
      <c r="X22" s="33" t="s">
        <v>35</v>
      </c>
      <c r="Y22" s="34" t="s">
        <v>56</v>
      </c>
      <c r="Z22" s="5" t="s">
        <v>179</v>
      </c>
      <c r="AA22" s="7" t="s">
        <v>122</v>
      </c>
      <c r="AB22" s="6" t="s">
        <v>218</v>
      </c>
      <c r="AC22" s="6" t="s">
        <v>219</v>
      </c>
    </row>
    <row r="23" spans="1:29" ht="15.75">
      <c r="A23" s="5" t="s">
        <v>136</v>
      </c>
      <c r="B23" s="5" t="str">
        <f t="shared" si="0"/>
        <v>0050013120</v>
      </c>
      <c r="C23" s="5" t="str">
        <f t="shared" si="1"/>
        <v>0050315050</v>
      </c>
      <c r="E23" s="15" t="s">
        <v>161</v>
      </c>
      <c r="F23" s="15" t="s">
        <v>47</v>
      </c>
      <c r="G23" s="11">
        <v>44120</v>
      </c>
      <c r="H23" s="34" t="s">
        <v>136</v>
      </c>
      <c r="I23" s="34" t="s">
        <v>68</v>
      </c>
      <c r="J23" s="34" t="s">
        <v>70</v>
      </c>
      <c r="K23" s="34" t="s">
        <v>55</v>
      </c>
      <c r="L23" s="42">
        <v>-500000</v>
      </c>
      <c r="M23" s="33" t="s">
        <v>35</v>
      </c>
      <c r="N23" s="34" t="s">
        <v>56</v>
      </c>
      <c r="O23" s="5" t="s">
        <v>179</v>
      </c>
      <c r="P23" s="5" t="s">
        <v>122</v>
      </c>
      <c r="Q23" s="6" t="s">
        <v>230</v>
      </c>
      <c r="R23" s="6" t="s">
        <v>232</v>
      </c>
      <c r="S23" s="34" t="s">
        <v>136</v>
      </c>
      <c r="T23" s="34" t="s">
        <v>57</v>
      </c>
      <c r="U23" s="34" t="s">
        <v>58</v>
      </c>
      <c r="V23" s="34" t="s">
        <v>55</v>
      </c>
      <c r="W23" s="42">
        <v>500000</v>
      </c>
      <c r="X23" s="33" t="s">
        <v>35</v>
      </c>
      <c r="Y23" s="34" t="s">
        <v>56</v>
      </c>
      <c r="Z23" s="5" t="s">
        <v>179</v>
      </c>
      <c r="AA23" s="7" t="s">
        <v>122</v>
      </c>
      <c r="AB23" s="6" t="s">
        <v>218</v>
      </c>
      <c r="AC23" s="6" t="s">
        <v>219</v>
      </c>
    </row>
    <row r="24" spans="1:29" ht="15.75">
      <c r="A24" s="5" t="s">
        <v>137</v>
      </c>
      <c r="B24" s="5" t="str">
        <f t="shared" si="0"/>
        <v>0050013150</v>
      </c>
      <c r="C24" s="5" t="str">
        <f t="shared" si="1"/>
        <v>0050315050</v>
      </c>
      <c r="E24" s="15" t="s">
        <v>161</v>
      </c>
      <c r="F24" s="15" t="s">
        <v>47</v>
      </c>
      <c r="G24" s="11">
        <v>44120</v>
      </c>
      <c r="H24" s="34" t="s">
        <v>137</v>
      </c>
      <c r="I24" s="34" t="s">
        <v>68</v>
      </c>
      <c r="J24" s="34" t="s">
        <v>71</v>
      </c>
      <c r="K24" s="34" t="s">
        <v>55</v>
      </c>
      <c r="L24" s="42">
        <v>-3000000</v>
      </c>
      <c r="M24" s="33" t="s">
        <v>35</v>
      </c>
      <c r="N24" s="34" t="s">
        <v>56</v>
      </c>
      <c r="O24" s="5" t="s">
        <v>179</v>
      </c>
      <c r="P24" s="5" t="s">
        <v>122</v>
      </c>
      <c r="Q24" s="6" t="s">
        <v>230</v>
      </c>
      <c r="R24" s="6" t="s">
        <v>233</v>
      </c>
      <c r="S24" s="34" t="s">
        <v>137</v>
      </c>
      <c r="T24" s="34" t="s">
        <v>57</v>
      </c>
      <c r="U24" s="34" t="s">
        <v>58</v>
      </c>
      <c r="V24" s="34" t="s">
        <v>55</v>
      </c>
      <c r="W24" s="42">
        <v>3000000</v>
      </c>
      <c r="X24" s="33" t="s">
        <v>35</v>
      </c>
      <c r="Y24" s="34" t="s">
        <v>56</v>
      </c>
      <c r="Z24" s="5" t="s">
        <v>179</v>
      </c>
      <c r="AA24" s="7" t="s">
        <v>122</v>
      </c>
      <c r="AB24" s="6" t="s">
        <v>218</v>
      </c>
      <c r="AC24" s="6" t="s">
        <v>219</v>
      </c>
    </row>
    <row r="25" spans="1:29" ht="15.75">
      <c r="A25" s="5" t="s">
        <v>138</v>
      </c>
      <c r="B25" s="5" t="str">
        <f t="shared" si="0"/>
        <v>0050114600</v>
      </c>
      <c r="C25" s="5" t="str">
        <f t="shared" si="1"/>
        <v>0050315050</v>
      </c>
      <c r="E25" s="15" t="s">
        <v>161</v>
      </c>
      <c r="F25" s="15" t="s">
        <v>47</v>
      </c>
      <c r="G25" s="11">
        <v>44120</v>
      </c>
      <c r="H25" s="34" t="s">
        <v>138</v>
      </c>
      <c r="I25" s="34" t="s">
        <v>72</v>
      </c>
      <c r="J25" s="35">
        <v>14600</v>
      </c>
      <c r="K25" s="34" t="s">
        <v>55</v>
      </c>
      <c r="L25" s="42">
        <v>-70000</v>
      </c>
      <c r="M25" s="33" t="s">
        <v>35</v>
      </c>
      <c r="N25" s="34" t="s">
        <v>56</v>
      </c>
      <c r="O25" s="5" t="s">
        <v>179</v>
      </c>
      <c r="P25" s="5" t="s">
        <v>122</v>
      </c>
      <c r="Q25" s="6" t="s">
        <v>234</v>
      </c>
      <c r="R25" s="6" t="s">
        <v>235</v>
      </c>
      <c r="S25" s="34" t="s">
        <v>138</v>
      </c>
      <c r="T25" s="34" t="s">
        <v>57</v>
      </c>
      <c r="U25" s="34" t="s">
        <v>58</v>
      </c>
      <c r="V25" s="34" t="s">
        <v>55</v>
      </c>
      <c r="W25" s="42">
        <v>70000</v>
      </c>
      <c r="X25" s="33" t="s">
        <v>35</v>
      </c>
      <c r="Y25" s="34" t="s">
        <v>56</v>
      </c>
      <c r="Z25" s="5" t="s">
        <v>179</v>
      </c>
      <c r="AA25" s="7" t="s">
        <v>122</v>
      </c>
      <c r="AB25" s="6" t="s">
        <v>218</v>
      </c>
      <c r="AC25" s="6" t="s">
        <v>219</v>
      </c>
    </row>
    <row r="26" spans="1:29" ht="15.75">
      <c r="A26" s="5" t="s">
        <v>139</v>
      </c>
      <c r="B26" s="5" t="str">
        <f t="shared" si="0"/>
        <v>0041038830</v>
      </c>
      <c r="C26" s="5" t="str">
        <f t="shared" si="1"/>
        <v>0041015240</v>
      </c>
      <c r="E26" s="15" t="s">
        <v>161</v>
      </c>
      <c r="F26" s="15" t="s">
        <v>47</v>
      </c>
      <c r="G26" s="11">
        <v>44120</v>
      </c>
      <c r="H26" s="34" t="s">
        <v>139</v>
      </c>
      <c r="I26" s="34" t="s">
        <v>75</v>
      </c>
      <c r="J26" s="34" t="s">
        <v>76</v>
      </c>
      <c r="K26" s="34" t="s">
        <v>77</v>
      </c>
      <c r="L26" s="42">
        <v>-2500000</v>
      </c>
      <c r="M26" s="33" t="s">
        <v>35</v>
      </c>
      <c r="N26" s="34" t="s">
        <v>78</v>
      </c>
      <c r="O26" s="5" t="s">
        <v>236</v>
      </c>
      <c r="P26" s="5" t="s">
        <v>237</v>
      </c>
      <c r="Q26" s="6" t="s">
        <v>238</v>
      </c>
      <c r="R26" s="6" t="s">
        <v>239</v>
      </c>
      <c r="S26" s="34" t="s">
        <v>139</v>
      </c>
      <c r="T26" s="36" t="s">
        <v>75</v>
      </c>
      <c r="U26" s="35">
        <v>15240</v>
      </c>
      <c r="V26" s="34" t="s">
        <v>77</v>
      </c>
      <c r="W26" s="42">
        <v>2500000</v>
      </c>
      <c r="X26" s="33" t="s">
        <v>35</v>
      </c>
      <c r="Y26" s="34" t="s">
        <v>78</v>
      </c>
      <c r="Z26" s="5" t="s">
        <v>179</v>
      </c>
      <c r="AA26" s="7" t="s">
        <v>122</v>
      </c>
      <c r="AB26" s="6" t="s">
        <v>238</v>
      </c>
      <c r="AC26" s="6" t="s">
        <v>240</v>
      </c>
    </row>
    <row r="27" spans="1:29" ht="15.75">
      <c r="A27" s="5" t="s">
        <v>140</v>
      </c>
      <c r="B27" s="5" t="str">
        <f t="shared" si="0"/>
        <v>0045019221</v>
      </c>
      <c r="C27" s="5" t="str">
        <f t="shared" si="1"/>
        <v>0045019220</v>
      </c>
      <c r="E27" s="15" t="s">
        <v>161</v>
      </c>
      <c r="F27" s="15" t="s">
        <v>47</v>
      </c>
      <c r="G27" s="11">
        <v>44120</v>
      </c>
      <c r="H27" s="34" t="s">
        <v>140</v>
      </c>
      <c r="I27" s="37" t="s">
        <v>79</v>
      </c>
      <c r="J27" s="38">
        <v>19221</v>
      </c>
      <c r="K27" s="37" t="s">
        <v>80</v>
      </c>
      <c r="L27" s="42">
        <v>-93200</v>
      </c>
      <c r="M27" s="33" t="s">
        <v>35</v>
      </c>
      <c r="N27" s="34" t="s">
        <v>56</v>
      </c>
      <c r="O27" s="5" t="s">
        <v>179</v>
      </c>
      <c r="P27" s="5" t="s">
        <v>181</v>
      </c>
      <c r="Q27" s="6" t="s">
        <v>241</v>
      </c>
      <c r="R27" s="6" t="s">
        <v>242</v>
      </c>
      <c r="S27" s="34" t="s">
        <v>140</v>
      </c>
      <c r="T27" s="37" t="s">
        <v>79</v>
      </c>
      <c r="U27" s="38">
        <v>19220</v>
      </c>
      <c r="V27" s="37" t="s">
        <v>80</v>
      </c>
      <c r="W27" s="42">
        <v>93200</v>
      </c>
      <c r="X27" s="33" t="s">
        <v>35</v>
      </c>
      <c r="Y27" s="34" t="s">
        <v>56</v>
      </c>
      <c r="Z27" s="5" t="s">
        <v>179</v>
      </c>
      <c r="AA27" s="7" t="s">
        <v>181</v>
      </c>
      <c r="AB27" s="6" t="s">
        <v>241</v>
      </c>
      <c r="AC27" s="6" t="s">
        <v>243</v>
      </c>
    </row>
    <row r="28" spans="1:29" ht="15.75">
      <c r="A28" s="5" t="s">
        <v>147</v>
      </c>
      <c r="B28" s="5" t="str">
        <f t="shared" si="0"/>
        <v>0019046050</v>
      </c>
      <c r="C28" s="5" t="str">
        <f t="shared" si="1"/>
        <v>0019036915</v>
      </c>
      <c r="E28" s="15" t="s">
        <v>161</v>
      </c>
      <c r="F28" s="15" t="s">
        <v>47</v>
      </c>
      <c r="G28" s="11">
        <v>44120</v>
      </c>
      <c r="H28" s="34" t="s">
        <v>147</v>
      </c>
      <c r="I28" s="34" t="s">
        <v>101</v>
      </c>
      <c r="J28" s="34" t="s">
        <v>104</v>
      </c>
      <c r="K28" s="34" t="s">
        <v>74</v>
      </c>
      <c r="L28" s="42">
        <v>-450000</v>
      </c>
      <c r="M28" s="33" t="s">
        <v>67</v>
      </c>
      <c r="N28" s="34" t="s">
        <v>103</v>
      </c>
      <c r="O28" s="5" t="s">
        <v>244</v>
      </c>
      <c r="P28" s="5" t="s">
        <v>189</v>
      </c>
      <c r="Q28" s="6" t="s">
        <v>245</v>
      </c>
      <c r="R28" s="6" t="s">
        <v>246</v>
      </c>
      <c r="S28" s="34" t="s">
        <v>147</v>
      </c>
      <c r="T28" s="34" t="s">
        <v>101</v>
      </c>
      <c r="U28" s="34" t="s">
        <v>102</v>
      </c>
      <c r="V28" s="34" t="s">
        <v>74</v>
      </c>
      <c r="W28" s="42">
        <v>450000</v>
      </c>
      <c r="X28" s="33" t="s">
        <v>67</v>
      </c>
      <c r="Y28" s="34" t="s">
        <v>103</v>
      </c>
      <c r="Z28" s="5" t="s">
        <v>247</v>
      </c>
      <c r="AA28" s="7" t="s">
        <v>189</v>
      </c>
      <c r="AB28" s="6" t="s">
        <v>245</v>
      </c>
      <c r="AC28" s="6" t="s">
        <v>248</v>
      </c>
    </row>
    <row r="29" spans="1:29" ht="15.75">
      <c r="A29" s="5" t="s">
        <v>150</v>
      </c>
      <c r="B29" s="5" t="str">
        <f aca="true" t="shared" si="2" ref="B29:B57">I29&amp;J29</f>
        <v>0005730610</v>
      </c>
      <c r="C29" s="5" t="str">
        <f aca="true" t="shared" si="3" ref="C29:C57">T29&amp;U29</f>
        <v>0080030530</v>
      </c>
      <c r="E29" s="15" t="s">
        <v>161</v>
      </c>
      <c r="F29" s="15" t="s">
        <v>47</v>
      </c>
      <c r="G29" s="11">
        <v>44120</v>
      </c>
      <c r="H29" s="39" t="s">
        <v>150</v>
      </c>
      <c r="I29" s="39" t="s">
        <v>32</v>
      </c>
      <c r="J29" s="39" t="s">
        <v>109</v>
      </c>
      <c r="K29" s="39" t="s">
        <v>34</v>
      </c>
      <c r="L29" s="44">
        <v>-35866772.87</v>
      </c>
      <c r="M29" s="29" t="s">
        <v>35</v>
      </c>
      <c r="N29" s="39" t="s">
        <v>36</v>
      </c>
      <c r="O29" s="5" t="s">
        <v>157</v>
      </c>
      <c r="P29" s="5" t="s">
        <v>122</v>
      </c>
      <c r="Q29" s="6" t="s">
        <v>182</v>
      </c>
      <c r="R29" s="6" t="s">
        <v>196</v>
      </c>
      <c r="S29" s="39" t="s">
        <v>150</v>
      </c>
      <c r="T29" s="39" t="s">
        <v>41</v>
      </c>
      <c r="U29" s="39" t="s">
        <v>110</v>
      </c>
      <c r="V29" s="39" t="s">
        <v>43</v>
      </c>
      <c r="W29" s="44">
        <v>35866772.87</v>
      </c>
      <c r="X29" s="29" t="s">
        <v>35</v>
      </c>
      <c r="Y29" s="39" t="s">
        <v>44</v>
      </c>
      <c r="Z29" s="5" t="s">
        <v>211</v>
      </c>
      <c r="AA29" s="7" t="s">
        <v>122</v>
      </c>
      <c r="AB29" s="6" t="s">
        <v>187</v>
      </c>
      <c r="AC29" s="6" t="s">
        <v>249</v>
      </c>
    </row>
    <row r="30" spans="1:29" ht="15.75">
      <c r="A30" s="5" t="s">
        <v>175</v>
      </c>
      <c r="B30" s="5" t="str">
        <f t="shared" si="2"/>
        <v>0005718203</v>
      </c>
      <c r="C30" s="5" t="str">
        <f t="shared" si="3"/>
        <v>0007712001</v>
      </c>
      <c r="E30" s="15" t="s">
        <v>161</v>
      </c>
      <c r="F30" s="15" t="s">
        <v>47</v>
      </c>
      <c r="G30" s="11">
        <v>44120</v>
      </c>
      <c r="H30" s="47" t="s">
        <v>175</v>
      </c>
      <c r="I30" s="39" t="s">
        <v>32</v>
      </c>
      <c r="J30" s="47">
        <v>18203</v>
      </c>
      <c r="K30" s="47" t="s">
        <v>34</v>
      </c>
      <c r="L30" s="48">
        <v>-300000</v>
      </c>
      <c r="M30" s="47">
        <v>1</v>
      </c>
      <c r="N30" s="47" t="s">
        <v>36</v>
      </c>
      <c r="O30" s="5" t="s">
        <v>179</v>
      </c>
      <c r="P30" s="5" t="s">
        <v>122</v>
      </c>
      <c r="Q30" s="6" t="s">
        <v>182</v>
      </c>
      <c r="R30" s="6" t="s">
        <v>207</v>
      </c>
      <c r="S30" s="47" t="s">
        <v>175</v>
      </c>
      <c r="T30" s="39" t="s">
        <v>73</v>
      </c>
      <c r="U30" s="47">
        <v>12001</v>
      </c>
      <c r="V30" s="47">
        <v>10000</v>
      </c>
      <c r="W30" s="48">
        <v>300000</v>
      </c>
      <c r="X30" s="47">
        <v>1</v>
      </c>
      <c r="Y30" s="47">
        <v>603002</v>
      </c>
      <c r="Z30" s="5" t="s">
        <v>179</v>
      </c>
      <c r="AA30" s="7" t="s">
        <v>122</v>
      </c>
      <c r="AB30" s="6" t="s">
        <v>250</v>
      </c>
      <c r="AC30" s="6" t="s">
        <v>251</v>
      </c>
    </row>
    <row r="31" spans="1:29" ht="15.75">
      <c r="A31" s="5" t="s">
        <v>141</v>
      </c>
      <c r="B31" s="5" t="str">
        <f t="shared" si="2"/>
        <v>0041512860</v>
      </c>
      <c r="C31" s="5" t="str">
        <f t="shared" si="3"/>
        <v>0041512860</v>
      </c>
      <c r="E31" s="15" t="s">
        <v>161</v>
      </c>
      <c r="F31" s="15" t="s">
        <v>165</v>
      </c>
      <c r="G31" s="11">
        <v>44120</v>
      </c>
      <c r="H31" s="34" t="s">
        <v>141</v>
      </c>
      <c r="I31" s="37" t="s">
        <v>81</v>
      </c>
      <c r="J31" s="38">
        <v>12860</v>
      </c>
      <c r="K31" s="37" t="s">
        <v>82</v>
      </c>
      <c r="L31" s="42">
        <v>-448000</v>
      </c>
      <c r="M31" s="33" t="s">
        <v>67</v>
      </c>
      <c r="N31" s="34" t="s">
        <v>83</v>
      </c>
      <c r="O31" s="5" t="s">
        <v>179</v>
      </c>
      <c r="P31" s="5" t="s">
        <v>122</v>
      </c>
      <c r="Q31" s="6" t="s">
        <v>252</v>
      </c>
      <c r="R31" s="6" t="s">
        <v>253</v>
      </c>
      <c r="S31" s="34" t="s">
        <v>141</v>
      </c>
      <c r="T31" s="37" t="s">
        <v>81</v>
      </c>
      <c r="U31" s="38">
        <v>12860</v>
      </c>
      <c r="V31" s="37" t="s">
        <v>82</v>
      </c>
      <c r="W31" s="42">
        <v>448000</v>
      </c>
      <c r="X31" s="33" t="s">
        <v>52</v>
      </c>
      <c r="Y31" s="34" t="s">
        <v>83</v>
      </c>
      <c r="Z31" s="5" t="s">
        <v>179</v>
      </c>
      <c r="AA31" s="7" t="s">
        <v>122</v>
      </c>
      <c r="AB31" s="6" t="s">
        <v>252</v>
      </c>
      <c r="AC31" s="6" t="s">
        <v>253</v>
      </c>
    </row>
    <row r="32" spans="1:29" ht="15.75">
      <c r="A32" s="5" t="s">
        <v>142</v>
      </c>
      <c r="B32" s="5" t="str">
        <f t="shared" si="2"/>
        <v>0042512910</v>
      </c>
      <c r="C32" s="5" t="str">
        <f t="shared" si="3"/>
        <v>0042512910</v>
      </c>
      <c r="E32" s="15" t="s">
        <v>161</v>
      </c>
      <c r="F32" s="15" t="s">
        <v>165</v>
      </c>
      <c r="G32" s="11">
        <v>44120</v>
      </c>
      <c r="H32" s="34" t="s">
        <v>142</v>
      </c>
      <c r="I32" s="34" t="s">
        <v>84</v>
      </c>
      <c r="J32" s="35">
        <v>12910</v>
      </c>
      <c r="K32" s="34" t="s">
        <v>85</v>
      </c>
      <c r="L32" s="42">
        <v>-1000000</v>
      </c>
      <c r="M32" s="33" t="s">
        <v>67</v>
      </c>
      <c r="N32" s="34" t="s">
        <v>86</v>
      </c>
      <c r="O32" s="5" t="s">
        <v>179</v>
      </c>
      <c r="P32" s="5" t="s">
        <v>122</v>
      </c>
      <c r="Q32" s="6" t="s">
        <v>254</v>
      </c>
      <c r="R32" s="6" t="s">
        <v>255</v>
      </c>
      <c r="S32" s="34" t="s">
        <v>142</v>
      </c>
      <c r="T32" s="34" t="s">
        <v>84</v>
      </c>
      <c r="U32" s="35">
        <v>12910</v>
      </c>
      <c r="V32" s="34" t="s">
        <v>85</v>
      </c>
      <c r="W32" s="42">
        <v>1000000</v>
      </c>
      <c r="X32" s="33" t="s">
        <v>52</v>
      </c>
      <c r="Y32" s="34" t="s">
        <v>86</v>
      </c>
      <c r="Z32" s="5" t="s">
        <v>179</v>
      </c>
      <c r="AA32" s="7" t="s">
        <v>122</v>
      </c>
      <c r="AB32" s="6" t="s">
        <v>254</v>
      </c>
      <c r="AC32" s="6" t="s">
        <v>255</v>
      </c>
    </row>
    <row r="33" spans="1:29" ht="15.75">
      <c r="A33" s="5" t="s">
        <v>143</v>
      </c>
      <c r="B33" s="5" t="str">
        <f t="shared" si="2"/>
        <v>0043012920</v>
      </c>
      <c r="C33" s="5" t="str">
        <f t="shared" si="3"/>
        <v>0043012920</v>
      </c>
      <c r="E33" s="15" t="s">
        <v>161</v>
      </c>
      <c r="F33" s="15" t="s">
        <v>165</v>
      </c>
      <c r="G33" s="11">
        <v>44120</v>
      </c>
      <c r="H33" s="34" t="s">
        <v>143</v>
      </c>
      <c r="I33" s="36" t="s">
        <v>87</v>
      </c>
      <c r="J33" s="35">
        <v>12920</v>
      </c>
      <c r="K33" s="34" t="s">
        <v>88</v>
      </c>
      <c r="L33" s="42">
        <v>-900000</v>
      </c>
      <c r="M33" s="33" t="s">
        <v>67</v>
      </c>
      <c r="N33" s="34" t="s">
        <v>56</v>
      </c>
      <c r="O33" s="5" t="s">
        <v>179</v>
      </c>
      <c r="P33" s="5" t="s">
        <v>122</v>
      </c>
      <c r="Q33" s="6" t="s">
        <v>256</v>
      </c>
      <c r="R33" s="6" t="s">
        <v>257</v>
      </c>
      <c r="S33" s="34" t="s">
        <v>143</v>
      </c>
      <c r="T33" s="34" t="s">
        <v>87</v>
      </c>
      <c r="U33" s="34" t="s">
        <v>89</v>
      </c>
      <c r="V33" s="34" t="s">
        <v>88</v>
      </c>
      <c r="W33" s="43">
        <v>900000</v>
      </c>
      <c r="X33" s="33" t="s">
        <v>52</v>
      </c>
      <c r="Y33" s="34" t="s">
        <v>56</v>
      </c>
      <c r="Z33" s="5" t="s">
        <v>179</v>
      </c>
      <c r="AA33" s="7" t="s">
        <v>122</v>
      </c>
      <c r="AB33" s="6" t="s">
        <v>256</v>
      </c>
      <c r="AC33" s="6" t="s">
        <v>257</v>
      </c>
    </row>
    <row r="34" spans="1:29" ht="15.75">
      <c r="A34" s="5" t="s">
        <v>144</v>
      </c>
      <c r="B34" s="5" t="str">
        <f t="shared" si="2"/>
        <v>0043512940</v>
      </c>
      <c r="C34" s="5" t="str">
        <f t="shared" si="3"/>
        <v>0043512940</v>
      </c>
      <c r="E34" s="15" t="s">
        <v>161</v>
      </c>
      <c r="F34" s="15" t="s">
        <v>165</v>
      </c>
      <c r="G34" s="11">
        <v>44120</v>
      </c>
      <c r="H34" s="34" t="s">
        <v>144</v>
      </c>
      <c r="I34" s="37" t="s">
        <v>90</v>
      </c>
      <c r="J34" s="38">
        <v>12940</v>
      </c>
      <c r="K34" s="37" t="s">
        <v>91</v>
      </c>
      <c r="L34" s="42">
        <v>-900000</v>
      </c>
      <c r="M34" s="33" t="s">
        <v>67</v>
      </c>
      <c r="N34" s="34" t="s">
        <v>92</v>
      </c>
      <c r="O34" s="5" t="s">
        <v>179</v>
      </c>
      <c r="P34" s="5" t="s">
        <v>122</v>
      </c>
      <c r="Q34" s="6" t="s">
        <v>258</v>
      </c>
      <c r="R34" s="6" t="s">
        <v>259</v>
      </c>
      <c r="S34" s="34" t="s">
        <v>144</v>
      </c>
      <c r="T34" s="34" t="s">
        <v>90</v>
      </c>
      <c r="U34" s="34" t="s">
        <v>93</v>
      </c>
      <c r="V34" s="34" t="s">
        <v>91</v>
      </c>
      <c r="W34" s="42">
        <v>900000</v>
      </c>
      <c r="X34" s="33" t="s">
        <v>52</v>
      </c>
      <c r="Y34" s="34" t="s">
        <v>92</v>
      </c>
      <c r="Z34" s="5" t="s">
        <v>179</v>
      </c>
      <c r="AA34" s="7" t="s">
        <v>122</v>
      </c>
      <c r="AB34" s="6" t="s">
        <v>258</v>
      </c>
      <c r="AC34" s="6" t="s">
        <v>259</v>
      </c>
    </row>
    <row r="35" spans="1:29" ht="15.75">
      <c r="A35" s="5" t="s">
        <v>145</v>
      </c>
      <c r="B35" s="5" t="str">
        <f t="shared" si="2"/>
        <v>0044012960</v>
      </c>
      <c r="C35" s="5" t="str">
        <f t="shared" si="3"/>
        <v>0044012960</v>
      </c>
      <c r="E35" s="15" t="s">
        <v>161</v>
      </c>
      <c r="F35" s="15" t="s">
        <v>165</v>
      </c>
      <c r="G35" s="11">
        <v>44120</v>
      </c>
      <c r="H35" s="34" t="s">
        <v>145</v>
      </c>
      <c r="I35" s="37" t="s">
        <v>94</v>
      </c>
      <c r="J35" s="38">
        <v>12960</v>
      </c>
      <c r="K35" s="37" t="s">
        <v>95</v>
      </c>
      <c r="L35" s="42">
        <v>-1000000</v>
      </c>
      <c r="M35" s="33" t="s">
        <v>67</v>
      </c>
      <c r="N35" s="34" t="s">
        <v>96</v>
      </c>
      <c r="O35" s="5" t="s">
        <v>179</v>
      </c>
      <c r="P35" s="5" t="s">
        <v>122</v>
      </c>
      <c r="Q35" s="6" t="s">
        <v>260</v>
      </c>
      <c r="R35" s="6" t="s">
        <v>261</v>
      </c>
      <c r="S35" s="34" t="s">
        <v>145</v>
      </c>
      <c r="T35" s="34" t="s">
        <v>94</v>
      </c>
      <c r="U35" s="34" t="s">
        <v>97</v>
      </c>
      <c r="V35" s="34" t="s">
        <v>95</v>
      </c>
      <c r="W35" s="42">
        <v>1000000</v>
      </c>
      <c r="X35" s="33" t="s">
        <v>52</v>
      </c>
      <c r="Y35" s="34" t="s">
        <v>96</v>
      </c>
      <c r="Z35" s="5" t="s">
        <v>179</v>
      </c>
      <c r="AA35" s="7" t="s">
        <v>122</v>
      </c>
      <c r="AB35" s="6" t="s">
        <v>260</v>
      </c>
      <c r="AC35" s="6" t="s">
        <v>261</v>
      </c>
    </row>
    <row r="36" spans="1:29" ht="15.75">
      <c r="A36" s="5" t="s">
        <v>146</v>
      </c>
      <c r="B36" s="5" t="str">
        <f t="shared" si="2"/>
        <v>0045117005</v>
      </c>
      <c r="C36" s="5" t="str">
        <f t="shared" si="3"/>
        <v>0045117005</v>
      </c>
      <c r="E36" s="15" t="s">
        <v>161</v>
      </c>
      <c r="F36" s="15" t="s">
        <v>165</v>
      </c>
      <c r="G36" s="11">
        <v>44120</v>
      </c>
      <c r="H36" s="34" t="s">
        <v>146</v>
      </c>
      <c r="I36" s="34" t="s">
        <v>98</v>
      </c>
      <c r="J36" s="34" t="s">
        <v>99</v>
      </c>
      <c r="K36" s="34" t="s">
        <v>100</v>
      </c>
      <c r="L36" s="42">
        <v>-2000000</v>
      </c>
      <c r="M36" s="33" t="s">
        <v>67</v>
      </c>
      <c r="N36" s="34" t="s">
        <v>86</v>
      </c>
      <c r="O36" s="5" t="s">
        <v>179</v>
      </c>
      <c r="P36" s="5" t="s">
        <v>122</v>
      </c>
      <c r="Q36" s="6" t="s">
        <v>262</v>
      </c>
      <c r="R36" s="6" t="s">
        <v>263</v>
      </c>
      <c r="S36" s="34" t="s">
        <v>146</v>
      </c>
      <c r="T36" s="36" t="s">
        <v>98</v>
      </c>
      <c r="U36" s="35">
        <v>17005</v>
      </c>
      <c r="V36" s="34" t="s">
        <v>100</v>
      </c>
      <c r="W36" s="42">
        <v>2000000</v>
      </c>
      <c r="X36" s="33" t="s">
        <v>52</v>
      </c>
      <c r="Y36" s="34" t="s">
        <v>86</v>
      </c>
      <c r="Z36" s="5" t="s">
        <v>179</v>
      </c>
      <c r="AA36" s="7" t="s">
        <v>122</v>
      </c>
      <c r="AB36" s="6" t="s">
        <v>262</v>
      </c>
      <c r="AC36" s="6" t="s">
        <v>263</v>
      </c>
    </row>
    <row r="37" spans="1:29" ht="15.75">
      <c r="A37" s="5" t="s">
        <v>148</v>
      </c>
      <c r="B37" s="5" t="str">
        <f t="shared" si="2"/>
        <v>0040031910</v>
      </c>
      <c r="C37" s="5" t="str">
        <f t="shared" si="3"/>
        <v>0040031910</v>
      </c>
      <c r="E37" s="15" t="s">
        <v>161</v>
      </c>
      <c r="F37" s="15" t="s">
        <v>165</v>
      </c>
      <c r="G37" s="11">
        <v>44120</v>
      </c>
      <c r="H37" s="39" t="s">
        <v>148</v>
      </c>
      <c r="I37" s="39" t="s">
        <v>105</v>
      </c>
      <c r="J37" s="39" t="s">
        <v>106</v>
      </c>
      <c r="K37" s="39" t="s">
        <v>107</v>
      </c>
      <c r="L37" s="44">
        <v>-180000</v>
      </c>
      <c r="M37" s="29" t="s">
        <v>67</v>
      </c>
      <c r="N37" s="39" t="s">
        <v>108</v>
      </c>
      <c r="O37" s="5" t="s">
        <v>264</v>
      </c>
      <c r="P37" s="5" t="s">
        <v>122</v>
      </c>
      <c r="Q37" s="6" t="s">
        <v>265</v>
      </c>
      <c r="R37" s="6" t="s">
        <v>266</v>
      </c>
      <c r="S37" s="39" t="s">
        <v>148</v>
      </c>
      <c r="T37" s="39" t="s">
        <v>105</v>
      </c>
      <c r="U37" s="39" t="s">
        <v>106</v>
      </c>
      <c r="V37" s="39" t="s">
        <v>107</v>
      </c>
      <c r="W37" s="44">
        <v>180000</v>
      </c>
      <c r="X37" s="29" t="s">
        <v>52</v>
      </c>
      <c r="Y37" s="39" t="s">
        <v>108</v>
      </c>
      <c r="Z37" s="5" t="s">
        <v>264</v>
      </c>
      <c r="AA37" s="7" t="s">
        <v>122</v>
      </c>
      <c r="AB37" s="6" t="s">
        <v>265</v>
      </c>
      <c r="AC37" s="6" t="s">
        <v>266</v>
      </c>
    </row>
    <row r="38" spans="1:29" ht="15.75">
      <c r="A38" s="5" t="s">
        <v>178</v>
      </c>
      <c r="B38" s="5" t="str">
        <f t="shared" si="2"/>
        <v>0055013280</v>
      </c>
      <c r="C38" s="5" t="str">
        <f t="shared" si="3"/>
        <v>0055013280</v>
      </c>
      <c r="E38" s="15" t="s">
        <v>161</v>
      </c>
      <c r="F38" s="15" t="s">
        <v>165</v>
      </c>
      <c r="G38" s="11">
        <v>44120</v>
      </c>
      <c r="H38" s="31" t="s">
        <v>178</v>
      </c>
      <c r="I38" s="31" t="s">
        <v>166</v>
      </c>
      <c r="J38" s="31" t="s">
        <v>167</v>
      </c>
      <c r="K38" s="31" t="s">
        <v>168</v>
      </c>
      <c r="L38" s="49">
        <v>-251000</v>
      </c>
      <c r="M38" s="27" t="s">
        <v>67</v>
      </c>
      <c r="N38" s="31" t="s">
        <v>169</v>
      </c>
      <c r="O38" s="5" t="s">
        <v>179</v>
      </c>
      <c r="P38" s="5" t="s">
        <v>122</v>
      </c>
      <c r="Q38" s="6" t="s">
        <v>267</v>
      </c>
      <c r="R38" s="6" t="s">
        <v>268</v>
      </c>
      <c r="S38" s="31" t="s">
        <v>178</v>
      </c>
      <c r="T38" s="31" t="s">
        <v>166</v>
      </c>
      <c r="U38" s="31" t="s">
        <v>167</v>
      </c>
      <c r="V38" s="31" t="s">
        <v>168</v>
      </c>
      <c r="W38" s="49">
        <v>251000</v>
      </c>
      <c r="X38" s="27" t="s">
        <v>177</v>
      </c>
      <c r="Y38" s="31" t="s">
        <v>170</v>
      </c>
      <c r="Z38" s="5" t="s">
        <v>179</v>
      </c>
      <c r="AA38" s="7" t="s">
        <v>122</v>
      </c>
      <c r="AB38" s="6" t="s">
        <v>267</v>
      </c>
      <c r="AC38" s="6" t="s">
        <v>268</v>
      </c>
    </row>
    <row r="39" spans="19:25" ht="12.75">
      <c r="S39" s="19"/>
      <c r="T39" s="13"/>
      <c r="U39" s="13"/>
      <c r="V39" s="20"/>
      <c r="W39" s="12"/>
      <c r="X39" s="22"/>
      <c r="Y39" s="20"/>
    </row>
    <row r="40" spans="19:25" ht="12.75">
      <c r="S40" s="19"/>
      <c r="T40" s="13"/>
      <c r="U40" s="13"/>
      <c r="V40" s="20"/>
      <c r="W40" s="12"/>
      <c r="X40" s="22"/>
      <c r="Y40" s="20"/>
    </row>
    <row r="41" spans="19:25" ht="12.75">
      <c r="S41" s="19"/>
      <c r="T41" s="13"/>
      <c r="U41" s="13"/>
      <c r="V41" s="20"/>
      <c r="W41" s="12"/>
      <c r="X41" s="22"/>
      <c r="Y41" s="20"/>
    </row>
    <row r="42" spans="19:25" ht="12.75">
      <c r="S42" s="19"/>
      <c r="T42" s="13"/>
      <c r="U42" s="13"/>
      <c r="V42" s="20"/>
      <c r="W42" s="12"/>
      <c r="X42" s="22"/>
      <c r="Y42" s="20"/>
    </row>
    <row r="43" spans="19:25" ht="12.75">
      <c r="S43" s="19"/>
      <c r="T43" s="13"/>
      <c r="U43" s="13"/>
      <c r="V43" s="20"/>
      <c r="W43" s="12"/>
      <c r="X43" s="22"/>
      <c r="Y43" s="20"/>
    </row>
    <row r="44" spans="19:25" ht="12.75">
      <c r="S44" s="19"/>
      <c r="T44" s="13"/>
      <c r="U44" s="13"/>
      <c r="V44" s="20"/>
      <c r="W44" s="12"/>
      <c r="X44" s="22"/>
      <c r="Y44" s="20"/>
    </row>
    <row r="45" spans="19:25" ht="12.75">
      <c r="S45" s="19"/>
      <c r="T45" s="13"/>
      <c r="U45" s="13"/>
      <c r="V45" s="20"/>
      <c r="W45" s="12"/>
      <c r="X45" s="22"/>
      <c r="Y45" s="20"/>
    </row>
    <row r="46" spans="19:25" ht="12.75">
      <c r="S46" s="19"/>
      <c r="T46" s="13"/>
      <c r="U46" s="13"/>
      <c r="V46" s="20"/>
      <c r="W46" s="12"/>
      <c r="X46" s="22"/>
      <c r="Y46" s="20"/>
    </row>
    <row r="47" spans="19:25" ht="12.75">
      <c r="S47" s="19"/>
      <c r="T47" s="13"/>
      <c r="U47" s="13"/>
      <c r="V47" s="20"/>
      <c r="W47" s="12"/>
      <c r="X47" s="22"/>
      <c r="Y47" s="20"/>
    </row>
    <row r="48" spans="19:25" ht="12.75">
      <c r="S48" s="19"/>
      <c r="T48" s="13"/>
      <c r="U48" s="13"/>
      <c r="V48" s="20"/>
      <c r="W48" s="12"/>
      <c r="X48" s="22"/>
      <c r="Y48" s="20"/>
    </row>
    <row r="49" spans="19:25" ht="12.75">
      <c r="S49" s="19"/>
      <c r="T49" s="13"/>
      <c r="U49" s="13"/>
      <c r="V49" s="20"/>
      <c r="W49" s="12"/>
      <c r="X49" s="22"/>
      <c r="Y49" s="20"/>
    </row>
    <row r="50" spans="19:25" ht="12.75">
      <c r="S50" s="19"/>
      <c r="T50" s="13"/>
      <c r="U50" s="13"/>
      <c r="V50" s="20"/>
      <c r="W50" s="12"/>
      <c r="X50" s="22"/>
      <c r="Y50" s="20"/>
    </row>
    <row r="51" spans="19:25" ht="12.75">
      <c r="S51" s="19"/>
      <c r="T51" s="13"/>
      <c r="U51" s="13"/>
      <c r="V51" s="20"/>
      <c r="W51" s="12"/>
      <c r="X51" s="22"/>
      <c r="Y51" s="20"/>
    </row>
    <row r="52" spans="19:25" ht="12.75">
      <c r="S52" s="19"/>
      <c r="T52" s="13"/>
      <c r="U52" s="13"/>
      <c r="V52" s="20"/>
      <c r="W52" s="12"/>
      <c r="X52" s="22"/>
      <c r="Y52" s="20"/>
    </row>
    <row r="53" spans="19:25" ht="12.75">
      <c r="S53" s="19"/>
      <c r="T53" s="13"/>
      <c r="U53" s="13"/>
      <c r="V53" s="20"/>
      <c r="W53" s="12"/>
      <c r="X53" s="22"/>
      <c r="Y53" s="20"/>
    </row>
    <row r="54" spans="19:25" ht="12.75">
      <c r="S54" s="19"/>
      <c r="T54" s="13"/>
      <c r="U54" s="13"/>
      <c r="V54" s="20"/>
      <c r="W54" s="12"/>
      <c r="X54" s="22"/>
      <c r="Y54" s="20"/>
    </row>
    <row r="55" spans="19:25" ht="12.75">
      <c r="S55" s="19"/>
      <c r="T55" s="13"/>
      <c r="U55" s="13"/>
      <c r="V55" s="20"/>
      <c r="W55" s="12"/>
      <c r="X55" s="22"/>
      <c r="Y55" s="20"/>
    </row>
    <row r="56" spans="19:25" ht="12.75">
      <c r="S56" s="19"/>
      <c r="T56" s="13"/>
      <c r="U56" s="13"/>
      <c r="V56" s="20"/>
      <c r="W56" s="12"/>
      <c r="X56" s="22"/>
      <c r="Y56" s="20"/>
    </row>
    <row r="57" spans="19:25" ht="12.75">
      <c r="S57" s="19"/>
      <c r="T57" s="13"/>
      <c r="U57" s="13"/>
      <c r="V57" s="20"/>
      <c r="W57" s="12"/>
      <c r="X57" s="22"/>
      <c r="Y57" s="20"/>
    </row>
    <row r="58" spans="19:25" ht="12.75">
      <c r="S58" s="19"/>
      <c r="T58" s="13"/>
      <c r="U58" s="13"/>
      <c r="V58" s="20"/>
      <c r="W58" s="12"/>
      <c r="X58" s="22"/>
      <c r="Y58" s="20"/>
    </row>
    <row r="59" spans="19:25" ht="12.75">
      <c r="S59" s="19"/>
      <c r="T59" s="13"/>
      <c r="U59" s="13"/>
      <c r="V59" s="20"/>
      <c r="W59" s="12"/>
      <c r="X59" s="22"/>
      <c r="Y59" s="20"/>
    </row>
    <row r="60" spans="19:25" ht="12.75">
      <c r="S60" s="19"/>
      <c r="T60" s="13"/>
      <c r="U60" s="13"/>
      <c r="V60" s="20"/>
      <c r="W60" s="12"/>
      <c r="X60" s="22"/>
      <c r="Y60" s="20"/>
    </row>
    <row r="61" spans="19:25" ht="12.75">
      <c r="S61" s="19"/>
      <c r="T61" s="13"/>
      <c r="U61" s="13"/>
      <c r="V61" s="20"/>
      <c r="W61" s="12"/>
      <c r="X61" s="22"/>
      <c r="Y61" s="20"/>
    </row>
    <row r="62" spans="19:25" ht="12.75">
      <c r="S62" s="19"/>
      <c r="T62" s="13"/>
      <c r="U62" s="13"/>
      <c r="V62" s="20"/>
      <c r="W62" s="12"/>
      <c r="X62" s="22"/>
      <c r="Y62" s="20"/>
    </row>
    <row r="63" spans="19:25" ht="12.75">
      <c r="S63" s="19"/>
      <c r="T63" s="13"/>
      <c r="U63" s="13"/>
      <c r="V63" s="20"/>
      <c r="W63" s="12"/>
      <c r="X63" s="22"/>
      <c r="Y63" s="20"/>
    </row>
    <row r="64" spans="19:25" ht="12.75">
      <c r="S64" s="19"/>
      <c r="T64" s="13"/>
      <c r="U64" s="13"/>
      <c r="V64" s="20"/>
      <c r="W64" s="12"/>
      <c r="X64" s="22"/>
      <c r="Y64" s="20"/>
    </row>
    <row r="65" spans="19:25" ht="12.75">
      <c r="S65" s="19"/>
      <c r="T65" s="13"/>
      <c r="U65" s="13"/>
      <c r="V65" s="20"/>
      <c r="W65" s="12"/>
      <c r="X65" s="22"/>
      <c r="Y65" s="20"/>
    </row>
    <row r="66" spans="19:25" ht="12.75">
      <c r="S66" s="19"/>
      <c r="T66" s="13"/>
      <c r="U66" s="13"/>
      <c r="V66" s="20"/>
      <c r="W66" s="12"/>
      <c r="X66" s="22"/>
      <c r="Y66" s="20"/>
    </row>
    <row r="67" spans="19:25" ht="12.75">
      <c r="S67" s="19"/>
      <c r="T67" s="13"/>
      <c r="U67" s="13"/>
      <c r="V67" s="20"/>
      <c r="W67" s="12"/>
      <c r="X67" s="22"/>
      <c r="Y67" s="20"/>
    </row>
    <row r="68" spans="19:25" ht="12.75">
      <c r="S68" s="19"/>
      <c r="T68" s="13"/>
      <c r="U68" s="13"/>
      <c r="V68" s="20"/>
      <c r="W68" s="12"/>
      <c r="X68" s="22"/>
      <c r="Y68" s="20"/>
    </row>
    <row r="69" spans="19:25" ht="12.75">
      <c r="S69" s="19"/>
      <c r="T69" s="13"/>
      <c r="U69" s="13"/>
      <c r="V69" s="20"/>
      <c r="W69" s="12"/>
      <c r="X69" s="22"/>
      <c r="Y69" s="20"/>
    </row>
    <row r="70" spans="19:25" ht="12.75">
      <c r="S70" s="19"/>
      <c r="T70" s="13"/>
      <c r="U70" s="13"/>
      <c r="V70" s="20"/>
      <c r="W70" s="12"/>
      <c r="X70" s="22"/>
      <c r="Y70" s="20"/>
    </row>
    <row r="71" spans="19:25" ht="12.75">
      <c r="S71" s="19"/>
      <c r="T71" s="13"/>
      <c r="U71" s="13"/>
      <c r="V71" s="20"/>
      <c r="W71" s="12"/>
      <c r="X71" s="22"/>
      <c r="Y71" s="20"/>
    </row>
    <row r="72" spans="19:25" ht="12.75">
      <c r="S72" s="19"/>
      <c r="T72" s="13"/>
      <c r="U72" s="13"/>
      <c r="V72" s="20"/>
      <c r="W72" s="12"/>
      <c r="X72" s="22"/>
      <c r="Y72" s="20"/>
    </row>
    <row r="73" spans="19:25" ht="12.75">
      <c r="S73" s="19"/>
      <c r="T73" s="13"/>
      <c r="U73" s="13"/>
      <c r="V73" s="20"/>
      <c r="W73" s="12"/>
      <c r="X73" s="22"/>
      <c r="Y73" s="20"/>
    </row>
    <row r="74" spans="19:25" ht="12.75">
      <c r="S74" s="19"/>
      <c r="T74" s="13"/>
      <c r="U74" s="13"/>
      <c r="V74" s="20"/>
      <c r="W74" s="12"/>
      <c r="X74" s="22"/>
      <c r="Y74" s="20"/>
    </row>
    <row r="75" spans="19:25" ht="12.75">
      <c r="S75" s="19"/>
      <c r="T75" s="13"/>
      <c r="U75" s="13"/>
      <c r="V75" s="20"/>
      <c r="W75" s="12"/>
      <c r="X75" s="22"/>
      <c r="Y75" s="20"/>
    </row>
    <row r="76" spans="19:25" ht="12.75">
      <c r="S76" s="19"/>
      <c r="T76" s="13"/>
      <c r="U76" s="13"/>
      <c r="V76" s="20"/>
      <c r="W76" s="12"/>
      <c r="X76" s="22"/>
      <c r="Y76" s="20"/>
    </row>
    <row r="77" spans="19:25" ht="12.75">
      <c r="S77" s="19"/>
      <c r="T77" s="13"/>
      <c r="U77" s="13"/>
      <c r="V77" s="20"/>
      <c r="W77" s="12"/>
      <c r="X77" s="22"/>
      <c r="Y77" s="20"/>
    </row>
    <row r="78" spans="19:25" ht="12.75">
      <c r="S78" s="19"/>
      <c r="T78" s="13"/>
      <c r="U78" s="13"/>
      <c r="V78" s="20"/>
      <c r="W78" s="12"/>
      <c r="X78" s="22"/>
      <c r="Y78" s="20"/>
    </row>
    <row r="79" spans="19:25" ht="12.75">
      <c r="S79" s="19"/>
      <c r="T79" s="13"/>
      <c r="U79" s="13"/>
      <c r="V79" s="20"/>
      <c r="W79" s="12"/>
      <c r="X79" s="22"/>
      <c r="Y79" s="20"/>
    </row>
    <row r="80" spans="19:25" ht="12.75">
      <c r="S80" s="19"/>
      <c r="T80" s="13"/>
      <c r="U80" s="13"/>
      <c r="V80" s="20"/>
      <c r="W80" s="12"/>
      <c r="X80" s="22"/>
      <c r="Y80" s="20"/>
    </row>
    <row r="81" spans="19:25" ht="12.75">
      <c r="S81" s="19"/>
      <c r="T81" s="13"/>
      <c r="U81" s="13"/>
      <c r="V81" s="20"/>
      <c r="W81" s="12"/>
      <c r="X81" s="22"/>
      <c r="Y81" s="20"/>
    </row>
    <row r="82" spans="19:25" ht="12.75">
      <c r="S82" s="19"/>
      <c r="T82" s="13"/>
      <c r="U82" s="13"/>
      <c r="V82" s="20"/>
      <c r="W82" s="12"/>
      <c r="X82" s="22"/>
      <c r="Y82" s="20"/>
    </row>
    <row r="83" spans="19:25" ht="12.75">
      <c r="S83" s="19"/>
      <c r="T83" s="13"/>
      <c r="U83" s="13"/>
      <c r="V83" s="20"/>
      <c r="W83" s="12"/>
      <c r="X83" s="22"/>
      <c r="Y83" s="20"/>
    </row>
    <row r="84" spans="19:25" ht="12.75">
      <c r="S84" s="19"/>
      <c r="T84" s="13"/>
      <c r="U84" s="13"/>
      <c r="V84" s="20"/>
      <c r="W84" s="12"/>
      <c r="X84" s="22"/>
      <c r="Y84" s="20"/>
    </row>
    <row r="85" spans="19:25" ht="12.75">
      <c r="S85" s="19"/>
      <c r="T85" s="13"/>
      <c r="U85" s="13"/>
      <c r="V85" s="20"/>
      <c r="W85" s="12"/>
      <c r="X85" s="22"/>
      <c r="Y85" s="20"/>
    </row>
    <row r="86" spans="19:25" ht="12.75">
      <c r="S86" s="19"/>
      <c r="T86" s="13"/>
      <c r="U86" s="13"/>
      <c r="V86" s="20"/>
      <c r="W86" s="12"/>
      <c r="X86" s="22"/>
      <c r="Y86" s="20"/>
    </row>
    <row r="87" spans="19:25" ht="12.75">
      <c r="S87" s="19"/>
      <c r="T87" s="13"/>
      <c r="U87" s="13"/>
      <c r="V87" s="20"/>
      <c r="W87" s="12"/>
      <c r="X87" s="22"/>
      <c r="Y87" s="20"/>
    </row>
    <row r="88" spans="19:25" ht="12.75">
      <c r="S88" s="19"/>
      <c r="T88" s="13"/>
      <c r="U88" s="13"/>
      <c r="V88" s="20"/>
      <c r="W88" s="12"/>
      <c r="X88" s="22"/>
      <c r="Y88" s="20"/>
    </row>
    <row r="89" spans="19:25" ht="12.75">
      <c r="S89" s="19"/>
      <c r="T89" s="13"/>
      <c r="U89" s="13"/>
      <c r="V89" s="20"/>
      <c r="W89" s="12"/>
      <c r="X89" s="22"/>
      <c r="Y89" s="20"/>
    </row>
    <row r="90" spans="19:25" ht="12.75">
      <c r="S90" s="19"/>
      <c r="T90" s="13"/>
      <c r="U90" s="13"/>
      <c r="V90" s="20"/>
      <c r="W90" s="12"/>
      <c r="X90" s="22"/>
      <c r="Y90" s="20"/>
    </row>
    <row r="91" spans="19:25" ht="12.75">
      <c r="S91" s="19"/>
      <c r="T91" s="13"/>
      <c r="U91" s="13"/>
      <c r="V91" s="20"/>
      <c r="W91" s="12"/>
      <c r="X91" s="22"/>
      <c r="Y91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2020-11-16T13:18:11Z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