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7560" activeTab="0"/>
  </bookViews>
  <sheets>
    <sheet name="Sheet1" sheetId="1" r:id="rId1"/>
    <sheet name="GL upload" sheetId="2" r:id="rId2"/>
    <sheet name="Bud Journals" sheetId="3" r:id="rId3"/>
    <sheet name="Bud Journals (2)" sheetId="4" r:id="rId4"/>
    <sheet name="from Anaylsts" sheetId="5" r:id="rId5"/>
    <sheet name="Sheet3" sheetId="6" r:id="rId6"/>
  </sheets>
  <externalReferences>
    <externalReference r:id="rId9"/>
  </externalReferences>
  <definedNames/>
  <calcPr fullCalcOnLoad="1"/>
</workbook>
</file>

<file path=xl/comments5.xml><?xml version="1.0" encoding="utf-8"?>
<comments xmlns="http://schemas.openxmlformats.org/spreadsheetml/2006/main">
  <authors>
    <author>chrmiller</author>
  </authors>
  <commentList>
    <comment ref="L1" authorId="0">
      <text>
        <r>
          <rPr>
            <b/>
            <sz val="8"/>
            <rFont val="Tahoma"/>
            <family val="2"/>
          </rPr>
          <t>chrmiller:</t>
        </r>
        <r>
          <rPr>
            <sz val="8"/>
            <rFont val="Tahoma"/>
            <family val="2"/>
          </rPr>
          <t xml:space="preserve">
Locality required for agency 800</t>
        </r>
      </text>
    </comment>
    <comment ref="M1" authorId="0">
      <text>
        <r>
          <rPr>
            <b/>
            <sz val="8"/>
            <rFont val="Tahoma"/>
            <family val="2"/>
          </rPr>
          <t>chrmiller:</t>
        </r>
        <r>
          <rPr>
            <sz val="8"/>
            <rFont val="Tahoma"/>
            <family val="2"/>
          </rPr>
          <t xml:space="preserve">
Source Type required for agencies 300 and 495</t>
        </r>
      </text>
    </comment>
    <comment ref="N1" authorId="0">
      <text>
        <r>
          <rPr>
            <b/>
            <sz val="8"/>
            <rFont val="Tahoma"/>
            <family val="2"/>
          </rPr>
          <t>chrmiller:</t>
        </r>
        <r>
          <rPr>
            <sz val="8"/>
            <rFont val="Tahoma"/>
            <family val="2"/>
          </rPr>
          <t xml:space="preserve">
Category required for agency 300</t>
        </r>
      </text>
    </comment>
    <comment ref="O1" authorId="0">
      <text>
        <r>
          <rPr>
            <b/>
            <sz val="8"/>
            <rFont val="Tahoma"/>
            <family val="2"/>
          </rPr>
          <t>chrmiller:</t>
        </r>
        <r>
          <rPr>
            <sz val="8"/>
            <rFont val="Tahoma"/>
            <family val="2"/>
          </rPr>
          <t xml:space="preserve">
Sub Category required for agency 300</t>
        </r>
      </text>
    </comment>
    <comment ref="AB1" authorId="0">
      <text>
        <r>
          <rPr>
            <b/>
            <sz val="8"/>
            <rFont val="Tahoma"/>
            <family val="2"/>
          </rPr>
          <t>chrmiller:</t>
        </r>
        <r>
          <rPr>
            <sz val="8"/>
            <rFont val="Tahoma"/>
            <family val="2"/>
          </rPr>
          <t xml:space="preserve">
Locality required for agency 800</t>
        </r>
      </text>
    </comment>
    <comment ref="AC1" authorId="0">
      <text>
        <r>
          <rPr>
            <b/>
            <sz val="8"/>
            <rFont val="Tahoma"/>
            <family val="2"/>
          </rPr>
          <t>chrmiller:</t>
        </r>
        <r>
          <rPr>
            <sz val="8"/>
            <rFont val="Tahoma"/>
            <family val="2"/>
          </rPr>
          <t xml:space="preserve">
Source Type required for agencies 300 and 495</t>
        </r>
      </text>
    </comment>
    <comment ref="AD1" authorId="0">
      <text>
        <r>
          <rPr>
            <b/>
            <sz val="8"/>
            <rFont val="Tahoma"/>
            <family val="2"/>
          </rPr>
          <t>chrmiller:</t>
        </r>
        <r>
          <rPr>
            <sz val="8"/>
            <rFont val="Tahoma"/>
            <family val="2"/>
          </rPr>
          <t xml:space="preserve">
Category required for agency 300</t>
        </r>
      </text>
    </comment>
    <comment ref="AE1" authorId="0">
      <text>
        <r>
          <rPr>
            <b/>
            <sz val="8"/>
            <rFont val="Tahoma"/>
            <family val="2"/>
          </rPr>
          <t>chrmiller:</t>
        </r>
        <r>
          <rPr>
            <sz val="8"/>
            <rFont val="Tahoma"/>
            <family val="2"/>
          </rPr>
          <t xml:space="preserve">
Sub Category required for agency 300</t>
        </r>
      </text>
    </comment>
  </commentList>
</comments>
</file>

<file path=xl/sharedStrings.xml><?xml version="1.0" encoding="utf-8"?>
<sst xmlns="http://schemas.openxmlformats.org/spreadsheetml/2006/main" count="1563" uniqueCount="383">
  <si>
    <t>Unit</t>
  </si>
  <si>
    <t>Ledger</t>
  </si>
  <si>
    <t>Account</t>
  </si>
  <si>
    <t>Fund</t>
  </si>
  <si>
    <t>Program</t>
  </si>
  <si>
    <t>Amount</t>
  </si>
  <si>
    <t>Budget Ref</t>
  </si>
  <si>
    <t>Dept ID</t>
  </si>
  <si>
    <t>Description</t>
  </si>
  <si>
    <t>Reference</t>
  </si>
  <si>
    <t>Proj Unit</t>
  </si>
  <si>
    <t>Project</t>
  </si>
  <si>
    <t>Activity</t>
  </si>
  <si>
    <t>Locality</t>
  </si>
  <si>
    <t>Incident</t>
  </si>
  <si>
    <t>Product</t>
  </si>
  <si>
    <t>Res Type</t>
  </si>
  <si>
    <t>Category</t>
  </si>
  <si>
    <t>Sub Cat.</t>
  </si>
  <si>
    <t>Analysis</t>
  </si>
  <si>
    <t>Agency</t>
  </si>
  <si>
    <t>Bud Ref</t>
  </si>
  <si>
    <t>Point</t>
  </si>
  <si>
    <t>Space</t>
  </si>
  <si>
    <t>Date</t>
  </si>
  <si>
    <t>Bud Perod</t>
  </si>
  <si>
    <t>Type</t>
  </si>
  <si>
    <t>F_AF</t>
  </si>
  <si>
    <t>T_AF</t>
  </si>
  <si>
    <t>Order</t>
  </si>
  <si>
    <t>Audit</t>
  </si>
  <si>
    <t>Interim or Regular</t>
  </si>
  <si>
    <t xml:space="preserve">F Agency </t>
  </si>
  <si>
    <t>F Fund</t>
  </si>
  <si>
    <t>F Program</t>
  </si>
  <si>
    <t>F Amount</t>
  </si>
  <si>
    <t>F Point</t>
  </si>
  <si>
    <t>F Dept ID</t>
  </si>
  <si>
    <t>F CAFR Fund</t>
  </si>
  <si>
    <t>F Ctl</t>
  </si>
  <si>
    <t>F Agency Name</t>
  </si>
  <si>
    <t>F FC Name</t>
  </si>
  <si>
    <t>T Agency</t>
  </si>
  <si>
    <t xml:space="preserve">T  Fund </t>
  </si>
  <si>
    <t>T Program</t>
  </si>
  <si>
    <t>T  Amount</t>
  </si>
  <si>
    <t>T Point</t>
  </si>
  <si>
    <t>T  Dept ID</t>
  </si>
  <si>
    <t>T CAFR Fund</t>
  </si>
  <si>
    <t>T Ctl</t>
  </si>
  <si>
    <t>T Agency Name</t>
  </si>
  <si>
    <t>T FC Name</t>
  </si>
  <si>
    <t>Analyst</t>
  </si>
  <si>
    <t>T Audit</t>
  </si>
  <si>
    <t>F Audit</t>
  </si>
  <si>
    <t>Source Type</t>
  </si>
  <si>
    <t>Regular</t>
  </si>
  <si>
    <t>Fund Center to Fund Center</t>
  </si>
  <si>
    <t>00719</t>
  </si>
  <si>
    <t>10091</t>
  </si>
  <si>
    <t>90000</t>
  </si>
  <si>
    <t>7</t>
  </si>
  <si>
    <t>455004</t>
  </si>
  <si>
    <t>57500</t>
  </si>
  <si>
    <t>Butler</t>
  </si>
  <si>
    <t>00057</t>
  </si>
  <si>
    <t>19607</t>
  </si>
  <si>
    <t>0</t>
  </si>
  <si>
    <t>00061</t>
  </si>
  <si>
    <t>19040</t>
  </si>
  <si>
    <t>18100</t>
  </si>
  <si>
    <t>039102</t>
  </si>
  <si>
    <t>061CP-ISLROOF17</t>
  </si>
  <si>
    <t>DESIGN1</t>
  </si>
  <si>
    <t>Alderete</t>
  </si>
  <si>
    <t>19613</t>
  </si>
  <si>
    <t>To move funds for ISU's FY17 R&amp;R appropriation</t>
  </si>
  <si>
    <t>00770</t>
  </si>
  <si>
    <t>19565</t>
  </si>
  <si>
    <t>10000</t>
  </si>
  <si>
    <t>541000</t>
  </si>
  <si>
    <t>00770-RR-FY2017</t>
  </si>
  <si>
    <t>ALL0000</t>
  </si>
  <si>
    <t>To move funds for BSU's FY17 R&amp;R appropriation</t>
  </si>
  <si>
    <t>00780</t>
  </si>
  <si>
    <t>19555</t>
  </si>
  <si>
    <t>563000</t>
  </si>
  <si>
    <t>00780-RR-FY2017</t>
  </si>
  <si>
    <t>Cummings</t>
  </si>
  <si>
    <t>15156</t>
  </si>
  <si>
    <t>70000</t>
  </si>
  <si>
    <t>Transfer remaining open balance to new dedicated fund</t>
  </si>
  <si>
    <t>44078</t>
  </si>
  <si>
    <t>Transfer Next Generation Hoosier educator appropriation to dedicated fund</t>
  </si>
  <si>
    <t>00038</t>
  </si>
  <si>
    <t>13063</t>
  </si>
  <si>
    <t>003022</t>
  </si>
  <si>
    <t>Transfer State Matching from BU038 to BU260 in correspondence to the transition of the OSBE Project.</t>
  </si>
  <si>
    <t>00260</t>
  </si>
  <si>
    <t>42910</t>
  </si>
  <si>
    <t>481021</t>
  </si>
  <si>
    <t>00385</t>
  </si>
  <si>
    <t>37720</t>
  </si>
  <si>
    <t>1</t>
  </si>
  <si>
    <t>115000</t>
  </si>
  <si>
    <t>Transfer of personal services funds to other operating to more accurately reflect prior years expenses</t>
  </si>
  <si>
    <t>2</t>
  </si>
  <si>
    <t xml:space="preserve">These funds are for completion of the disaster relief efforts related to the 2012 Henryville tornadoes.  </t>
  </si>
  <si>
    <t>Thiemann</t>
  </si>
  <si>
    <t>00615</t>
  </si>
  <si>
    <t>13500</t>
  </si>
  <si>
    <t>125001</t>
  </si>
  <si>
    <t xml:space="preserve">The Department of Correction is requesting to move current year funding to match FY17 spend plan. </t>
  </si>
  <si>
    <t>15360</t>
  </si>
  <si>
    <t>Banschbach</t>
  </si>
  <si>
    <t>19610</t>
  </si>
  <si>
    <t>LE Central Dispatch Generator</t>
  </si>
  <si>
    <t>00300</t>
  </si>
  <si>
    <t>19100</t>
  </si>
  <si>
    <t>35200</t>
  </si>
  <si>
    <t>055986</t>
  </si>
  <si>
    <t>300LE417CDGEN00</t>
  </si>
  <si>
    <t>ALL0001</t>
  </si>
  <si>
    <t>CRR00</t>
  </si>
  <si>
    <t>0000N</t>
  </si>
  <si>
    <t>000XN</t>
  </si>
  <si>
    <t>Potter</t>
  </si>
  <si>
    <t>00040</t>
  </si>
  <si>
    <t>15180</t>
  </si>
  <si>
    <t>005000</t>
  </si>
  <si>
    <t xml:space="preserve">Augmenting the Office of the SOS recount commission fund pursuant to IC 3-12-10-12(e).  The augmentation amount of the recount commission fund equals the total amount of submitted claims. </t>
  </si>
  <si>
    <t>Simcox</t>
  </si>
  <si>
    <t xml:space="preserve">The Department of Correction is requesting to use the remaining funds in CIF Chiller project to be used on an emergency project to replace feed pumps that are need to hear three correctional facilities. </t>
  </si>
  <si>
    <t>00690</t>
  </si>
  <si>
    <t>70574</t>
  </si>
  <si>
    <t>183014</t>
  </si>
  <si>
    <t>690CPROOFEDUCTN</t>
  </si>
  <si>
    <t xml:space="preserve">The Department of Correction is requesting to use a portion of the alloted funds from the approved Plainfield Education Roof project to be used on an emergency project to replace feed pumps that are need to hear three correctional facilities. </t>
  </si>
  <si>
    <t>690CPHTCFEDPUMP</t>
  </si>
  <si>
    <t>00032</t>
  </si>
  <si>
    <t>43928</t>
  </si>
  <si>
    <t>61034</t>
  </si>
  <si>
    <t>211003</t>
  </si>
  <si>
    <t xml:space="preserve">CJI is requesting a BOF for the Enhanced Drug Mitigation Area Grant with Indiana State Police. </t>
  </si>
  <si>
    <t>00100</t>
  </si>
  <si>
    <t>44510</t>
  </si>
  <si>
    <t>081000</t>
  </si>
  <si>
    <t>00090</t>
  </si>
  <si>
    <t>32810</t>
  </si>
  <si>
    <t>40400</t>
  </si>
  <si>
    <t>091085</t>
  </si>
  <si>
    <t>Point to point transfer to align .1 appropriation with actual payroll cost.</t>
  </si>
  <si>
    <t>Miller</t>
  </si>
  <si>
    <t>13320</t>
  </si>
  <si>
    <t>Moving funds from the Excess Reserves Transfer Fund to INDOT (State Portion)</t>
  </si>
  <si>
    <t>00800</t>
  </si>
  <si>
    <t>30550</t>
  </si>
  <si>
    <t>99112</t>
  </si>
  <si>
    <t>065008</t>
  </si>
  <si>
    <t>Moving funds from the Excess Reserves Transfer Fund to INDOT (Local Portion)</t>
  </si>
  <si>
    <t>44228</t>
  </si>
  <si>
    <t>Sharp</t>
  </si>
  <si>
    <t>00495</t>
  </si>
  <si>
    <t>41200</t>
  </si>
  <si>
    <t>93300</t>
  </si>
  <si>
    <t>197032</t>
  </si>
  <si>
    <t>495NOGRANTSITES</t>
  </si>
  <si>
    <t>0000900</t>
  </si>
  <si>
    <t>00000</t>
  </si>
  <si>
    <t>IDEM transfer amount of $7,500.00 to DNR as assistance to offset the FY17 annual dues for the Conference of Great Lakes and St. Lawrence Governors and Premiers .</t>
  </si>
  <si>
    <t>47330</t>
  </si>
  <si>
    <t>23100</t>
  </si>
  <si>
    <t>055597</t>
  </si>
  <si>
    <t>300AD0NGLGDIDEM</t>
  </si>
  <si>
    <t>NATPR</t>
  </si>
  <si>
    <t>00503</t>
  </si>
  <si>
    <t>15050</t>
  </si>
  <si>
    <t>D5350</t>
  </si>
  <si>
    <t>219274</t>
  </si>
  <si>
    <t>503APPROPTRNSFR</t>
  </si>
  <si>
    <t>ALL000Z</t>
  </si>
  <si>
    <t>00400</t>
  </si>
  <si>
    <t>13844</t>
  </si>
  <si>
    <t>94000</t>
  </si>
  <si>
    <t>195096</t>
  </si>
  <si>
    <t>The Family and Social Services Administration's Office of Medicaid Policy and Planning requests to transfer $100,000 from the Medicaid Assistance fund (15050) to the Indiana State Department of Health's Area Health Education Centers fund (13844) for policy and data coordination development regarding Indiana's health workforce with the National Governors Association.</t>
  </si>
  <si>
    <t>00510</t>
  </si>
  <si>
    <t>15145</t>
  </si>
  <si>
    <t>10400</t>
  </si>
  <si>
    <t>191000</t>
  </si>
  <si>
    <t>5103030P16state</t>
  </si>
  <si>
    <t>1000000</t>
  </si>
  <si>
    <t>The Department of Workforce Development requests to transfer $200,000 from the Career and Technical Education Innovation and Advancement fund (14515) to the Indiana State Department of Health's Area Health Education Centers fund (13844) for policy and data coordination development regarding Indiana's health workforce with the National Governors Association.</t>
  </si>
  <si>
    <t>The Department of Administration is requesting approval for the design, inspection and temporary repairs of the State Library roof. The roof replacement is scheduled for the FY18-19 biennium.</t>
  </si>
  <si>
    <t>057CP15GFGENGOV</t>
  </si>
  <si>
    <t>05700</t>
  </si>
  <si>
    <t>051000</t>
  </si>
  <si>
    <t>CN-01</t>
  </si>
  <si>
    <t>CN-02</t>
  </si>
  <si>
    <t>057CP15GFEDUCA1</t>
  </si>
  <si>
    <t>CN-03</t>
  </si>
  <si>
    <t>TF-02</t>
  </si>
  <si>
    <t>TF-03</t>
  </si>
  <si>
    <t>BF-01</t>
  </si>
  <si>
    <t>TP-01</t>
  </si>
  <si>
    <t>007000</t>
  </si>
  <si>
    <t>AU-01</t>
  </si>
  <si>
    <t>TF-04</t>
  </si>
  <si>
    <t>CN-04</t>
  </si>
  <si>
    <t>057CP15GFCONENV</t>
  </si>
  <si>
    <t>AU-02</t>
  </si>
  <si>
    <t>CN-05</t>
  </si>
  <si>
    <t>CH-01</t>
  </si>
  <si>
    <t>057CP15PWDOCCON</t>
  </si>
  <si>
    <t>70505</t>
  </si>
  <si>
    <t>BF-02</t>
  </si>
  <si>
    <t>multi</t>
  </si>
  <si>
    <t>TP-02</t>
  </si>
  <si>
    <t>TF-05</t>
  </si>
  <si>
    <t>TF-06</t>
  </si>
  <si>
    <t>BF-03</t>
  </si>
  <si>
    <t>BF-04</t>
  </si>
  <si>
    <t>BF-05</t>
  </si>
  <si>
    <t>3080</t>
  </si>
  <si>
    <t>1000</t>
  </si>
  <si>
    <t>Augmentation</t>
  </si>
  <si>
    <t>Capital-Change of Use</t>
  </si>
  <si>
    <t>Capital -New</t>
  </si>
  <si>
    <t>Point to Point</t>
  </si>
  <si>
    <t>19619</t>
  </si>
  <si>
    <t>Brookville Restroom Rehab</t>
  </si>
  <si>
    <t>005756</t>
  </si>
  <si>
    <t>300SP416BKVILWW</t>
  </si>
  <si>
    <t>CRRSP</t>
  </si>
  <si>
    <t>CN-06</t>
  </si>
  <si>
    <t>057CP15GFCELINE</t>
  </si>
  <si>
    <t>Transfer of reduction in state funding for Medicaid due to increased federal match for BIPP required to be spent on BIPP eligible initiatives (June 2016 (remainder) - July 2016 expenditures)</t>
  </si>
  <si>
    <t>00405</t>
  </si>
  <si>
    <t>13260</t>
  </si>
  <si>
    <t>405APPROPTRNSFR</t>
  </si>
  <si>
    <t>00410</t>
  </si>
  <si>
    <t>410APPROPTRNSFR</t>
  </si>
  <si>
    <t>00497</t>
  </si>
  <si>
    <t>497APPROPTRNSFR</t>
  </si>
  <si>
    <t>00498</t>
  </si>
  <si>
    <t>498APPROPTRNSFR</t>
  </si>
  <si>
    <t>Transfer funds for 590 Program to the state fund where expenses are recorded</t>
  </si>
  <si>
    <t>00700</t>
  </si>
  <si>
    <t>59B00</t>
  </si>
  <si>
    <t>023029</t>
  </si>
  <si>
    <t>To transfer state match for Mediciaid payments to the participating schools in QE6/30/16 remaining from SFY16 transfers</t>
  </si>
  <si>
    <t>00570</t>
  </si>
  <si>
    <t>203002</t>
  </si>
  <si>
    <t>To transfer state match for Mediciaid payments to the Indiana Veteren's Home in QE6/30/16</t>
  </si>
  <si>
    <t>00502</t>
  </si>
  <si>
    <t>74309</t>
  </si>
  <si>
    <t>497005</t>
  </si>
  <si>
    <t>To transfer state match for Mediciaid MRO expenses to DCS recipients in QE6/30/16</t>
  </si>
  <si>
    <t>74708</t>
  </si>
  <si>
    <t xml:space="preserve">To transfer state match for Mediciaid DD Waiver expenses to DCS recipients in QE6/30/16 </t>
  </si>
  <si>
    <t>125006</t>
  </si>
  <si>
    <t>To transfer state match for HIP  Presumtive Eligibility expenses for incarcerated individuals in DOC facilities For QE6/30/16</t>
  </si>
  <si>
    <t>TF-07</t>
  </si>
  <si>
    <t>TF-08</t>
  </si>
  <si>
    <t>TF-09</t>
  </si>
  <si>
    <t>TF-10</t>
  </si>
  <si>
    <t>TF-11</t>
  </si>
  <si>
    <t>BF-06</t>
  </si>
  <si>
    <t>BF-07</t>
  </si>
  <si>
    <t>BF-08</t>
  </si>
  <si>
    <t>BF-09</t>
  </si>
  <si>
    <t>BF-10</t>
  </si>
  <si>
    <t>Hinshaw</t>
  </si>
  <si>
    <t>TF-12</t>
  </si>
  <si>
    <t>00705</t>
  </si>
  <si>
    <t>46830</t>
  </si>
  <si>
    <t>099004</t>
  </si>
  <si>
    <t>44097</t>
  </si>
  <si>
    <t>2017YR</t>
  </si>
  <si>
    <t>Sept AA; AU-01; These funds are for completion of the disaster relief efforts related to the 2012 Henryville tornadoes.</t>
  </si>
  <si>
    <t>Sept AA; CN-02; To move funds for ISU's FY17 R&amp;R appropriation</t>
  </si>
  <si>
    <t>Sept AA; CN-03; To move funds for BSU's FY17 R&amp;R appropriation</t>
  </si>
  <si>
    <t>Sept AA; CN-04; LE Central Dispatch Generator</t>
  </si>
  <si>
    <t>Sept AA; CN-05; This emergency project will replace steam plant feed pumps that are needed to heat Plainfield Correctional Facility Heritage Trail Correctional Facility and the Reception Diagnostic Center.</t>
  </si>
  <si>
    <t>Sept AA; CN-06; Brookville Restroom Rehab</t>
  </si>
  <si>
    <t>Sept AA; TF-03; Transfer Next Generation Hoosier educator appropriation to dedicated fund</t>
  </si>
  <si>
    <t>Sept AA; TF-04; The Department of Correction is requesting to move current year funding to match FY17 spend plan.</t>
  </si>
  <si>
    <t>Sept AA; TF-05; Moving funds from the Excess Reserves Transfer Fund to INDOT (State Portion)</t>
  </si>
  <si>
    <t>Sept AA; TF-06; Moving funds from the Excess Reserves Transfer Fund to INDOT (Local Portion)</t>
  </si>
  <si>
    <t>Sept AA; TF-07; Transfer of reduction in state funding for Medicaid due to increased federal match for BIPP required to be spent on BIPP eligible initiatives (June 2016 (remainder) - July 2016 expenditures)</t>
  </si>
  <si>
    <t>Sept AA; TF-08; Transfer of reduction in state funding for Medicaid due to increased federal match for BIPP required to be spent on BIPP eligible initiatives (June 2016 (remainder) - July 2016 expenditures)</t>
  </si>
  <si>
    <t>Sept AA; TF-09; Transfer of reduction in state funding for Medicaid due to increased federal match for BIPP required to be spent on BIPP eligible initiatives (June 2016 (remainder) - July 2016 expenditures)</t>
  </si>
  <si>
    <t>Sept AA; TF-10; Transfer of reduction in state funding for Medicaid due to increased federal match for BIPP required to be spent on BIPP eligible initiatives (June 2016 (remainder) - July 2016 expenditures)</t>
  </si>
  <si>
    <t>Sept AA; TF-12; Please transfer $20000 from 46830 (license plate trust fund) to 44097 (Arts License Plate fund) for the purpose of funding arts education programs.</t>
  </si>
  <si>
    <t>Sept AA; TP-01; Transfer of personal services funds to other operating to more accurately reflect prior years expenses</t>
  </si>
  <si>
    <t>Sept AA; CH-01; This emergency project will replace steam plant feed pumps that are needed to heat Plainfield Correctional Facility Heritage Trail Correctional Facility and the Reception Diagnostic Center.</t>
  </si>
  <si>
    <t>0004482293</t>
  </si>
  <si>
    <t>0004482294</t>
  </si>
  <si>
    <t>0004482295</t>
  </si>
  <si>
    <t>0004482296</t>
  </si>
  <si>
    <t>0004482297</t>
  </si>
  <si>
    <t>0004482298</t>
  </si>
  <si>
    <t>0004482299</t>
  </si>
  <si>
    <t>0004482300</t>
  </si>
  <si>
    <t>0004482301</t>
  </si>
  <si>
    <t>0004482302</t>
  </si>
  <si>
    <t>0004482303</t>
  </si>
  <si>
    <t>0004482304</t>
  </si>
  <si>
    <t>0004482305</t>
  </si>
  <si>
    <t>0004482306</t>
  </si>
  <si>
    <t>0004482307</t>
  </si>
  <si>
    <t>0004482308</t>
  </si>
  <si>
    <t>E</t>
  </si>
  <si>
    <t>2017Q1</t>
  </si>
  <si>
    <t>2017Q4</t>
  </si>
  <si>
    <t>ACTUALS</t>
  </si>
  <si>
    <t>37799</t>
  </si>
  <si>
    <t>SBA</t>
  </si>
  <si>
    <t>00050</t>
  </si>
  <si>
    <t>0004482364</t>
  </si>
  <si>
    <t>0004482365</t>
  </si>
  <si>
    <t>0004482366</t>
  </si>
  <si>
    <t>0004482367</t>
  </si>
  <si>
    <t>0004482368</t>
  </si>
  <si>
    <t>0004482370</t>
  </si>
  <si>
    <t>0004482371</t>
  </si>
  <si>
    <t>0004482372</t>
  </si>
  <si>
    <t>0004482373</t>
  </si>
  <si>
    <t>0004482374</t>
  </si>
  <si>
    <t>0004482375</t>
  </si>
  <si>
    <t>0004482376</t>
  </si>
  <si>
    <t>0004482377</t>
  </si>
  <si>
    <t>0004482378</t>
  </si>
  <si>
    <t>0004482379</t>
  </si>
  <si>
    <t>0004482380</t>
  </si>
  <si>
    <t>0004482381</t>
  </si>
  <si>
    <t>545000</t>
  </si>
  <si>
    <t>055756</t>
  </si>
  <si>
    <t>D70</t>
  </si>
  <si>
    <t>IN Dept of Homeland Security</t>
  </si>
  <si>
    <t>State Building Commissioner</t>
  </si>
  <si>
    <t>3</t>
  </si>
  <si>
    <t>IDHS MAIN OPERATING</t>
  </si>
  <si>
    <t>3800</t>
  </si>
  <si>
    <t>Plainfield Corr Facility</t>
  </si>
  <si>
    <t>Plain CF Postwar Constr Fund</t>
  </si>
  <si>
    <t>State Budget Agency</t>
  </si>
  <si>
    <t>2015 GF - Education R&amp;R</t>
  </si>
  <si>
    <t>Indiana State University</t>
  </si>
  <si>
    <t>ISU GF Constr Fund</t>
  </si>
  <si>
    <t>Ball State University</t>
  </si>
  <si>
    <t>BSU GF Constr Fund</t>
  </si>
  <si>
    <t>2015 GF - Cons &amp; Envir R&amp;R</t>
  </si>
  <si>
    <t>Dept. of Natural Resources</t>
  </si>
  <si>
    <t>DNR GF Constr Fund</t>
  </si>
  <si>
    <t>2015 PW - DOC Construction</t>
  </si>
  <si>
    <t>2015 GF - Cons &amp; Envir Line It</t>
  </si>
  <si>
    <t>Commission for Higher Ed</t>
  </si>
  <si>
    <t>Next Generation Hoosier Educat</t>
  </si>
  <si>
    <t>5750</t>
  </si>
  <si>
    <t>Department of Correction</t>
  </si>
  <si>
    <t>CORRECTIONS DEPARTMENT</t>
  </si>
  <si>
    <t>EMERGENCY RESPONSE</t>
  </si>
  <si>
    <t>STATEWIDE INFO TECHNOLOGY PROJ</t>
  </si>
  <si>
    <t>4000</t>
  </si>
  <si>
    <t>Indiana Dept of Transportation</t>
  </si>
  <si>
    <t>GENERAL ALLOT CONSTRUCTION CON</t>
  </si>
  <si>
    <t>6000</t>
  </si>
  <si>
    <t>5</t>
  </si>
  <si>
    <t>Local Road and Bridge Matching</t>
  </si>
  <si>
    <t>FSSA Medicaid</t>
  </si>
  <si>
    <t>MEDICAID</t>
  </si>
  <si>
    <t>Family &amp; Social Services Admin</t>
  </si>
  <si>
    <t>FSSA-CENTRAL OFFICE</t>
  </si>
  <si>
    <t>Division of Mental Health</t>
  </si>
  <si>
    <t>SERIOUS MENTALLY ILL ST APPROP</t>
  </si>
  <si>
    <t>Div of Disability &amp; Rehab Svcs</t>
  </si>
  <si>
    <t>RES SERV FOR DEVELOP DISAB PER</t>
  </si>
  <si>
    <t>IN Dept of Aging Admin</t>
  </si>
  <si>
    <t>CENTRAL OFFICE ADMINISTRATION</t>
  </si>
  <si>
    <t>Indiana Arts Commission</t>
  </si>
  <si>
    <t>ARTS COMMISSION TRUST FUND</t>
  </si>
  <si>
    <t>ARTS LICENSE PLATE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</si>
</sst>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 numFmtId="165" formatCode="&quot;Yes&quot;;&quot;Yes&quot;;&quot;No&quot;"/>
    <numFmt numFmtId="166" formatCode="&quot;True&quot;;&quot;True&quot;;&quot;False&quot;"/>
    <numFmt numFmtId="167" formatCode="&quot;On&quot;;&quot;On&quot;;&quot;Off&quot;"/>
    <numFmt numFmtId="168" formatCode="[$€-2]\ #,##0.00_);[Red]\([$€-2]\ #,##0.00\)"/>
  </numFmts>
  <fonts count="44">
    <font>
      <sz val="11"/>
      <color theme="1"/>
      <name val="Calibri"/>
      <family val="2"/>
    </font>
    <font>
      <sz val="11"/>
      <color indexed="8"/>
      <name val="Calibri"/>
      <family val="2"/>
    </font>
    <font>
      <sz val="10"/>
      <name val="Arial"/>
      <family val="2"/>
    </font>
    <font>
      <b/>
      <sz val="10"/>
      <name val="Arial"/>
      <family val="2"/>
    </font>
    <font>
      <sz val="12"/>
      <name val="Arial"/>
      <family val="2"/>
    </font>
    <font>
      <b/>
      <sz val="8"/>
      <name val="Tahoma"/>
      <family val="2"/>
    </font>
    <font>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1"/>
      <color rgb="FF00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5"/>
        <bgColor indexed="64"/>
      </patternFill>
    </fill>
    <fill>
      <patternFill patternType="solid">
        <fgColor rgb="FF00B0F0"/>
        <bgColor indexed="64"/>
      </patternFill>
    </fill>
    <fill>
      <patternFill patternType="solid">
        <fgColor indexed="4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00">
    <xf numFmtId="0" fontId="0" fillId="0" borderId="0" xfId="0" applyFont="1" applyAlignment="1">
      <alignment/>
    </xf>
    <xf numFmtId="0" fontId="2" fillId="0" borderId="0" xfId="57">
      <alignment/>
      <protection/>
    </xf>
    <xf numFmtId="0" fontId="2" fillId="0" borderId="0" xfId="57" applyNumberFormat="1" applyFill="1" applyBorder="1">
      <alignment/>
      <protection/>
    </xf>
    <xf numFmtId="49" fontId="2" fillId="0" borderId="0" xfId="57" applyNumberFormat="1">
      <alignment/>
      <protection/>
    </xf>
    <xf numFmtId="0" fontId="2" fillId="0" borderId="0" xfId="57" applyNumberFormat="1">
      <alignment/>
      <protection/>
    </xf>
    <xf numFmtId="164" fontId="2" fillId="0" borderId="0" xfId="57" applyNumberFormat="1">
      <alignment/>
      <protection/>
    </xf>
    <xf numFmtId="2" fontId="2" fillId="0" borderId="0" xfId="57" applyNumberFormat="1">
      <alignment/>
      <protection/>
    </xf>
    <xf numFmtId="0" fontId="2" fillId="0" borderId="0" xfId="57" applyAlignment="1">
      <alignment horizontal="center"/>
      <protection/>
    </xf>
    <xf numFmtId="0" fontId="3" fillId="33" borderId="0" xfId="0" applyFont="1" applyFill="1" applyAlignment="1">
      <alignment horizontal="center"/>
    </xf>
    <xf numFmtId="0" fontId="3" fillId="0" borderId="0" xfId="0" applyFont="1" applyAlignment="1">
      <alignment/>
    </xf>
    <xf numFmtId="49" fontId="3" fillId="0" borderId="0" xfId="0" applyNumberFormat="1" applyFont="1" applyAlignment="1">
      <alignment horizontal="left"/>
    </xf>
    <xf numFmtId="0" fontId="3" fillId="34" borderId="0" xfId="0" applyFont="1" applyFill="1" applyAlignment="1">
      <alignment/>
    </xf>
    <xf numFmtId="0" fontId="3" fillId="33" borderId="0" xfId="0" applyFont="1" applyFill="1" applyAlignment="1">
      <alignment/>
    </xf>
    <xf numFmtId="0" fontId="3" fillId="33" borderId="0" xfId="0" applyNumberFormat="1" applyFont="1" applyFill="1" applyAlignment="1">
      <alignment horizontal="center"/>
    </xf>
    <xf numFmtId="0" fontId="3" fillId="0" borderId="0" xfId="0" applyNumberFormat="1" applyFont="1" applyFill="1" applyAlignment="1">
      <alignment/>
    </xf>
    <xf numFmtId="0" fontId="2" fillId="33" borderId="0" xfId="0" applyFont="1" applyFill="1" applyAlignment="1">
      <alignment horizontal="center"/>
    </xf>
    <xf numFmtId="0" fontId="2" fillId="33" borderId="0" xfId="0" applyFont="1" applyFill="1" applyAlignment="1">
      <alignment/>
    </xf>
    <xf numFmtId="0" fontId="2" fillId="33" borderId="0" xfId="0" applyNumberFormat="1" applyFont="1" applyFill="1" applyAlignment="1">
      <alignment horizontal="center"/>
    </xf>
    <xf numFmtId="0" fontId="2" fillId="0" borderId="0" xfId="0" applyFont="1" applyFill="1" applyAlignment="1">
      <alignment/>
    </xf>
    <xf numFmtId="0" fontId="3" fillId="35" borderId="0" xfId="0" applyFont="1" applyFill="1" applyAlignment="1">
      <alignment/>
    </xf>
    <xf numFmtId="0" fontId="3" fillId="35" borderId="0" xfId="0" applyNumberFormat="1" applyFont="1" applyFill="1" applyAlignment="1">
      <alignment horizontal="right"/>
    </xf>
    <xf numFmtId="0" fontId="41" fillId="0" borderId="0" xfId="0" applyFont="1" applyAlignment="1">
      <alignment/>
    </xf>
    <xf numFmtId="0" fontId="41" fillId="0" borderId="0" xfId="0" applyFont="1" applyAlignment="1">
      <alignment/>
    </xf>
    <xf numFmtId="14" fontId="41" fillId="0" borderId="0" xfId="0" applyNumberFormat="1" applyFont="1" applyAlignment="1">
      <alignment/>
    </xf>
    <xf numFmtId="0" fontId="41" fillId="0" borderId="0" xfId="0" applyFont="1" applyAlignment="1">
      <alignment horizontal="left"/>
    </xf>
    <xf numFmtId="43" fontId="41" fillId="0" borderId="0" xfId="44" applyFont="1" applyAlignment="1">
      <alignment horizontal="left"/>
    </xf>
    <xf numFmtId="0" fontId="41" fillId="0" borderId="0" xfId="0" applyFont="1" applyAlignment="1">
      <alignment horizontal="center"/>
    </xf>
    <xf numFmtId="0" fontId="2" fillId="0" borderId="0" xfId="0" applyFont="1" applyFill="1" applyBorder="1" applyAlignment="1">
      <alignment/>
    </xf>
    <xf numFmtId="49" fontId="41" fillId="0" borderId="0" xfId="0" applyNumberFormat="1" applyFont="1" applyAlignment="1">
      <alignment/>
    </xf>
    <xf numFmtId="0" fontId="40" fillId="36" borderId="10" xfId="0" applyNumberFormat="1" applyFont="1" applyFill="1" applyBorder="1" applyAlignment="1">
      <alignment/>
    </xf>
    <xf numFmtId="0" fontId="24" fillId="36" borderId="10" xfId="0" applyNumberFormat="1" applyFont="1" applyFill="1" applyBorder="1" applyAlignment="1">
      <alignment/>
    </xf>
    <xf numFmtId="49" fontId="24" fillId="0" borderId="0" xfId="0" applyNumberFormat="1" applyFont="1" applyBorder="1" applyAlignment="1">
      <alignment/>
    </xf>
    <xf numFmtId="4" fontId="24" fillId="0" borderId="0" xfId="44" applyNumberFormat="1" applyFont="1" applyBorder="1" applyAlignment="1">
      <alignment/>
    </xf>
    <xf numFmtId="49" fontId="24" fillId="0" borderId="0" xfId="44" applyNumberFormat="1" applyFont="1" applyBorder="1" applyAlignment="1">
      <alignment/>
    </xf>
    <xf numFmtId="49" fontId="24" fillId="0" borderId="0" xfId="0" applyNumberFormat="1" applyFont="1" applyBorder="1" applyAlignment="1">
      <alignment/>
    </xf>
    <xf numFmtId="4" fontId="24" fillId="0" borderId="0" xfId="44" applyNumberFormat="1" applyFont="1" applyBorder="1" applyAlignment="1">
      <alignment/>
    </xf>
    <xf numFmtId="49" fontId="24" fillId="0" borderId="0" xfId="44" applyNumberFormat="1" applyFont="1" applyBorder="1" applyAlignment="1">
      <alignment/>
    </xf>
    <xf numFmtId="49" fontId="24" fillId="0" borderId="0" xfId="0" applyNumberFormat="1" applyFont="1" applyFill="1" applyBorder="1" applyAlignment="1">
      <alignment/>
    </xf>
    <xf numFmtId="4" fontId="24" fillId="0" borderId="0" xfId="44" applyNumberFormat="1" applyFont="1" applyFill="1" applyBorder="1" applyAlignment="1">
      <alignment/>
    </xf>
    <xf numFmtId="49" fontId="24" fillId="0" borderId="0" xfId="44" applyNumberFormat="1" applyFont="1" applyFill="1" applyBorder="1" applyAlignment="1">
      <alignment/>
    </xf>
    <xf numFmtId="49" fontId="24" fillId="0" borderId="0" xfId="0" applyNumberFormat="1" applyFont="1" applyFill="1" applyBorder="1" applyAlignment="1">
      <alignment/>
    </xf>
    <xf numFmtId="4" fontId="24" fillId="0" borderId="0" xfId="44" applyNumberFormat="1" applyFont="1" applyFill="1" applyBorder="1" applyAlignment="1">
      <alignment/>
    </xf>
    <xf numFmtId="49" fontId="40" fillId="36" borderId="0" xfId="0" applyNumberFormat="1" applyFont="1" applyFill="1" applyBorder="1" applyAlignment="1">
      <alignment/>
    </xf>
    <xf numFmtId="4" fontId="40" fillId="36" borderId="0" xfId="44" applyNumberFormat="1" applyFont="1" applyFill="1" applyBorder="1" applyAlignment="1">
      <alignment horizontal="center"/>
    </xf>
    <xf numFmtId="49" fontId="40" fillId="36" borderId="0" xfId="44" applyNumberFormat="1" applyFont="1" applyFill="1" applyBorder="1" applyAlignment="1">
      <alignment horizontal="center"/>
    </xf>
    <xf numFmtId="49" fontId="24" fillId="36" borderId="0" xfId="0" applyNumberFormat="1" applyFont="1" applyFill="1" applyBorder="1" applyAlignment="1">
      <alignment/>
    </xf>
    <xf numFmtId="0" fontId="24" fillId="0" borderId="0" xfId="0" applyFont="1" applyBorder="1" applyAlignment="1">
      <alignment/>
    </xf>
    <xf numFmtId="49" fontId="24" fillId="0" borderId="0" xfId="44" applyNumberFormat="1" applyFont="1" applyFill="1" applyBorder="1" applyAlignment="1">
      <alignment/>
    </xf>
    <xf numFmtId="0" fontId="0" fillId="0" borderId="0" xfId="0" applyFont="1" applyBorder="1" applyAlignment="1">
      <alignment/>
    </xf>
    <xf numFmtId="49" fontId="24" fillId="0" borderId="0" xfId="0" applyNumberFormat="1" applyFont="1" applyBorder="1" applyAlignment="1">
      <alignment horizontal="left"/>
    </xf>
    <xf numFmtId="0" fontId="0" fillId="0" borderId="0" xfId="0" applyFont="1" applyBorder="1" applyAlignment="1">
      <alignment horizontal="left"/>
    </xf>
    <xf numFmtId="43" fontId="0" fillId="0" borderId="0" xfId="44" applyFont="1" applyBorder="1" applyAlignment="1">
      <alignment horizontal="left"/>
    </xf>
    <xf numFmtId="0" fontId="0" fillId="0" borderId="0" xfId="0" applyFont="1" applyBorder="1" applyAlignment="1">
      <alignment horizontal="center"/>
    </xf>
    <xf numFmtId="49" fontId="24" fillId="0" borderId="0" xfId="0" applyNumberFormat="1" applyFont="1" applyBorder="1" applyAlignment="1">
      <alignment horizontal="center"/>
    </xf>
    <xf numFmtId="49" fontId="0" fillId="0" borderId="0" xfId="0" applyNumberFormat="1" applyFont="1" applyBorder="1" applyAlignment="1">
      <alignment/>
    </xf>
    <xf numFmtId="0" fontId="0" fillId="0" borderId="0" xfId="0" applyNumberFormat="1" applyFont="1" applyBorder="1" applyAlignment="1">
      <alignment/>
    </xf>
    <xf numFmtId="4" fontId="0" fillId="0" borderId="0" xfId="0" applyNumberFormat="1" applyFont="1" applyBorder="1" applyAlignment="1">
      <alignment/>
    </xf>
    <xf numFmtId="0" fontId="24" fillId="0" borderId="0" xfId="0" applyFont="1" applyFill="1" applyBorder="1" applyAlignment="1">
      <alignment vertical="center" wrapText="1"/>
    </xf>
    <xf numFmtId="0" fontId="24" fillId="0" borderId="0" xfId="0" applyNumberFormat="1" applyFont="1" applyBorder="1" applyAlignment="1">
      <alignment vertical="top"/>
    </xf>
    <xf numFmtId="0" fontId="24" fillId="0" borderId="0" xfId="0" applyFont="1" applyFill="1" applyBorder="1" applyAlignment="1">
      <alignment horizontal="left"/>
    </xf>
    <xf numFmtId="49" fontId="24" fillId="0" borderId="0" xfId="0" applyNumberFormat="1" applyFont="1" applyBorder="1" applyAlignment="1">
      <alignment horizontal="left" vertical="top"/>
    </xf>
    <xf numFmtId="4" fontId="0" fillId="0" borderId="0" xfId="45" applyNumberFormat="1" applyFont="1" applyFill="1" applyBorder="1" applyAlignment="1">
      <alignment/>
    </xf>
    <xf numFmtId="49" fontId="0" fillId="0" borderId="0" xfId="0" applyNumberFormat="1" applyFont="1" applyBorder="1" applyAlignment="1">
      <alignment/>
    </xf>
    <xf numFmtId="0" fontId="0" fillId="0" borderId="0" xfId="0" applyFill="1" applyAlignment="1">
      <alignment horizontal="left"/>
    </xf>
    <xf numFmtId="0" fontId="0" fillId="0" borderId="0" xfId="0" applyFont="1" applyFill="1" applyBorder="1" applyAlignment="1">
      <alignment/>
    </xf>
    <xf numFmtId="49" fontId="24" fillId="0" borderId="0" xfId="0" applyNumberFormat="1" applyFont="1" applyFill="1" applyBorder="1" applyAlignment="1" quotePrefix="1">
      <alignment/>
    </xf>
    <xf numFmtId="0" fontId="0" fillId="0" borderId="0" xfId="0" applyFont="1" applyBorder="1" applyAlignment="1">
      <alignment vertical="center"/>
    </xf>
    <xf numFmtId="0" fontId="42" fillId="0" borderId="0" xfId="0" applyFont="1" applyBorder="1" applyAlignment="1">
      <alignment vertical="center"/>
    </xf>
    <xf numFmtId="49" fontId="4" fillId="0" borderId="0" xfId="0" applyNumberFormat="1" applyFont="1" applyBorder="1" applyAlignment="1">
      <alignment/>
    </xf>
    <xf numFmtId="4" fontId="4" fillId="0" borderId="0" xfId="44" applyNumberFormat="1" applyFont="1" applyBorder="1" applyAlignment="1">
      <alignment/>
    </xf>
    <xf numFmtId="49" fontId="4" fillId="0" borderId="0" xfId="44" applyNumberFormat="1" applyFont="1" applyBorder="1" applyAlignment="1">
      <alignment/>
    </xf>
    <xf numFmtId="49" fontId="0" fillId="0" borderId="0" xfId="0" applyNumberFormat="1" applyAlignment="1">
      <alignment/>
    </xf>
    <xf numFmtId="49" fontId="24" fillId="0" borderId="0" xfId="0" applyNumberFormat="1" applyFont="1" applyAlignment="1">
      <alignment/>
    </xf>
    <xf numFmtId="49" fontId="24" fillId="0" borderId="0" xfId="59" applyNumberFormat="1" applyFont="1" applyAlignment="1">
      <alignment/>
      <protection/>
    </xf>
    <xf numFmtId="49" fontId="0" fillId="0" borderId="0" xfId="0" applyNumberFormat="1" applyFont="1" applyFill="1" applyBorder="1" applyAlignment="1">
      <alignment/>
    </xf>
    <xf numFmtId="49" fontId="0" fillId="0" borderId="0" xfId="0" applyNumberFormat="1" applyFont="1" applyAlignment="1">
      <alignment/>
    </xf>
    <xf numFmtId="0" fontId="24" fillId="0" borderId="0" xfId="60" applyFont="1" applyAlignment="1">
      <alignment/>
      <protection/>
    </xf>
    <xf numFmtId="0" fontId="24" fillId="0" borderId="0" xfId="0" applyFont="1" applyAlignment="1">
      <alignment/>
    </xf>
    <xf numFmtId="43" fontId="24" fillId="0" borderId="0" xfId="44" applyFont="1" applyBorder="1" applyAlignment="1">
      <alignment/>
    </xf>
    <xf numFmtId="49" fontId="24" fillId="0" borderId="0" xfId="0" applyNumberFormat="1" applyFont="1" applyFill="1" applyAlignment="1">
      <alignment/>
    </xf>
    <xf numFmtId="49" fontId="24" fillId="0" borderId="0" xfId="0" applyNumberFormat="1" applyFont="1" applyFill="1" applyBorder="1" applyAlignment="1" quotePrefix="1">
      <alignment/>
    </xf>
    <xf numFmtId="49" fontId="24" fillId="0" borderId="0" xfId="60" applyNumberFormat="1" applyFont="1" applyFill="1" applyBorder="1" applyAlignment="1">
      <alignment/>
      <protection/>
    </xf>
    <xf numFmtId="49" fontId="24" fillId="0" borderId="0" xfId="59" applyNumberFormat="1" applyFont="1" applyFill="1" applyBorder="1" applyAlignment="1">
      <alignment/>
      <protection/>
    </xf>
    <xf numFmtId="49" fontId="0" fillId="0" borderId="0" xfId="0" applyNumberFormat="1" applyFont="1" applyBorder="1" applyAlignment="1" quotePrefix="1">
      <alignment/>
    </xf>
    <xf numFmtId="49" fontId="24" fillId="0" borderId="0" xfId="0" applyNumberFormat="1" applyFont="1" applyFill="1" applyBorder="1" applyAlignment="1">
      <alignment vertical="center" wrapText="1"/>
    </xf>
    <xf numFmtId="49" fontId="24" fillId="0" borderId="0" xfId="0" applyNumberFormat="1" applyFont="1" applyFill="1" applyBorder="1" applyAlignment="1">
      <alignment horizontal="left"/>
    </xf>
    <xf numFmtId="49" fontId="0" fillId="0" borderId="0" xfId="0" applyNumberFormat="1" applyFill="1" applyAlignment="1">
      <alignment horizontal="left"/>
    </xf>
    <xf numFmtId="49" fontId="0" fillId="0" borderId="0" xfId="0" applyNumberFormat="1" applyFont="1" applyFill="1" applyBorder="1" applyAlignment="1">
      <alignment horizontal="right" vertical="center"/>
    </xf>
    <xf numFmtId="49" fontId="24" fillId="0" borderId="0" xfId="60" applyNumberFormat="1" applyFont="1" applyAlignment="1">
      <alignment/>
      <protection/>
    </xf>
    <xf numFmtId="0" fontId="0" fillId="0" borderId="0" xfId="0" applyAlignment="1">
      <alignment vertical="center"/>
    </xf>
    <xf numFmtId="0" fontId="2" fillId="33" borderId="0" xfId="0" applyFont="1" applyFill="1" applyAlignment="1">
      <alignment horizontal="left"/>
    </xf>
    <xf numFmtId="2" fontId="24" fillId="0" borderId="0" xfId="44" applyNumberFormat="1" applyFont="1" applyFill="1" applyBorder="1" applyAlignment="1">
      <alignment/>
    </xf>
    <xf numFmtId="2" fontId="24" fillId="0" borderId="0" xfId="44" applyNumberFormat="1" applyFont="1" applyBorder="1" applyAlignment="1">
      <alignment/>
    </xf>
    <xf numFmtId="2" fontId="24" fillId="0" borderId="0" xfId="44" applyNumberFormat="1" applyFont="1" applyBorder="1" applyAlignment="1">
      <alignment/>
    </xf>
    <xf numFmtId="2" fontId="24" fillId="0" borderId="0" xfId="44" applyNumberFormat="1" applyFont="1" applyFill="1" applyBorder="1" applyAlignment="1">
      <alignment/>
    </xf>
    <xf numFmtId="0" fontId="24" fillId="0" borderId="0" xfId="0" applyNumberFormat="1" applyFont="1" applyBorder="1" applyAlignment="1">
      <alignment/>
    </xf>
    <xf numFmtId="43" fontId="24" fillId="0" borderId="0" xfId="42" applyFont="1" applyBorder="1" applyAlignment="1">
      <alignment/>
    </xf>
    <xf numFmtId="43" fontId="24" fillId="0" borderId="0" xfId="42" applyFont="1" applyFill="1" applyBorder="1" applyAlignment="1">
      <alignment/>
    </xf>
    <xf numFmtId="43" fontId="40" fillId="36" borderId="10" xfId="42" applyFont="1" applyFill="1" applyBorder="1" applyAlignment="1">
      <alignment horizontal="center"/>
    </xf>
    <xf numFmtId="43" fontId="2" fillId="0" borderId="0" xfId="42" applyFont="1"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3" xfId="58"/>
    <cellStyle name="Normal 3 2" xfId="59"/>
    <cellStyle name="Normal 5 2"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eference\vlookup%20spreadshe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und center"/>
      <sheetName val="BudgetAnalysts"/>
      <sheetName val="Legal Funds"/>
      <sheetName val="Rulesets"/>
      <sheetName val="Accounts"/>
      <sheetName val="FSS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T82"/>
  <sheetViews>
    <sheetView tabSelected="1"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B1" sqref="B1"/>
    </sheetView>
  </sheetViews>
  <sheetFormatPr defaultColWidth="9.140625" defaultRowHeight="15"/>
  <cols>
    <col min="1" max="1" width="5.7109375" style="15" bestFit="1" customWidth="1"/>
    <col min="2" max="3" width="11.00390625" style="15" bestFit="1" customWidth="1"/>
    <col min="4" max="4" width="6.140625" style="22" bestFit="1" customWidth="1"/>
    <col min="5" max="5" width="10.8515625" style="22" customWidth="1"/>
    <col min="6" max="6" width="17.8515625" style="22" customWidth="1"/>
    <col min="7" max="7" width="9.140625" style="22" customWidth="1"/>
    <col min="8" max="8" width="7.28125" style="22" bestFit="1" customWidth="1"/>
    <col min="9" max="9" width="10.00390625" style="22" customWidth="1"/>
    <col min="10" max="10" width="7.28125" style="22" bestFit="1" customWidth="1"/>
    <col min="11" max="11" width="10.57421875" style="22" bestFit="1" customWidth="1"/>
    <col min="12" max="12" width="14.57421875" style="22" bestFit="1" customWidth="1"/>
    <col min="13" max="13" width="7.421875" style="22" bestFit="1" customWidth="1"/>
    <col min="14" max="14" width="9.28125" style="22" bestFit="1" customWidth="1"/>
    <col min="15" max="15" width="12.8515625" style="15" bestFit="1" customWidth="1"/>
    <col min="16" max="16" width="5.57421875" style="15" bestFit="1" customWidth="1"/>
    <col min="17" max="17" width="15.421875" style="16" bestFit="1" customWidth="1"/>
    <col min="18" max="18" width="11.00390625" style="16" bestFit="1" customWidth="1"/>
    <col min="19" max="19" width="11.00390625" style="18" customWidth="1"/>
    <col min="20" max="20" width="9.421875" style="22" bestFit="1" customWidth="1"/>
    <col min="21" max="21" width="8.421875" style="22" bestFit="1" customWidth="1"/>
    <col min="22" max="22" width="10.57421875" style="22" bestFit="1" customWidth="1"/>
    <col min="23" max="23" width="13.8515625" style="22" bestFit="1" customWidth="1"/>
    <col min="24" max="24" width="7.421875" style="22" bestFit="1" customWidth="1"/>
    <col min="25" max="25" width="9.8515625" style="22" bestFit="1" customWidth="1"/>
    <col min="26" max="26" width="12.8515625" style="15" bestFit="1" customWidth="1"/>
    <col min="27" max="27" width="5.140625" style="17" bestFit="1" customWidth="1"/>
    <col min="28" max="28" width="15.421875" style="16" bestFit="1" customWidth="1"/>
    <col min="29" max="29" width="11.00390625" style="16" bestFit="1" customWidth="1"/>
    <col min="30" max="30" width="10.140625" style="22" bestFit="1" customWidth="1"/>
    <col min="31" max="31" width="11.00390625" style="16" bestFit="1" customWidth="1"/>
    <col min="32" max="32" width="24.57421875" style="22" customWidth="1"/>
    <col min="33" max="33" width="10.57421875" style="22" bestFit="1" customWidth="1"/>
    <col min="34" max="34" width="19.00390625" style="22" bestFit="1" customWidth="1"/>
    <col min="35" max="35" width="9.28125" style="22" bestFit="1" customWidth="1"/>
    <col min="36" max="36" width="9.8515625" style="22" bestFit="1" customWidth="1"/>
    <col min="37" max="37" width="11.00390625" style="22" bestFit="1" customWidth="1"/>
    <col min="38" max="38" width="10.8515625" style="22" bestFit="1" customWidth="1"/>
    <col min="39" max="39" width="10.421875" style="22" bestFit="1" customWidth="1"/>
    <col min="40" max="40" width="10.57421875" style="22" bestFit="1" customWidth="1"/>
    <col min="41" max="41" width="18.57421875" style="22" bestFit="1" customWidth="1"/>
    <col min="42" max="42" width="9.28125" style="22" bestFit="1" customWidth="1"/>
    <col min="43" max="43" width="9.8515625" style="22" bestFit="1" customWidth="1"/>
    <col min="44" max="44" width="11.00390625" style="22" bestFit="1" customWidth="1"/>
    <col min="45" max="45" width="10.8515625" style="22" bestFit="1" customWidth="1"/>
    <col min="46" max="46" width="10.421875" style="22" bestFit="1" customWidth="1"/>
    <col min="47" max="16384" width="9.140625" style="22" customWidth="1"/>
  </cols>
  <sheetData>
    <row r="1" spans="1:46" s="21" customFormat="1" ht="12.75">
      <c r="A1" s="8" t="s">
        <v>30</v>
      </c>
      <c r="B1" s="8" t="s">
        <v>27</v>
      </c>
      <c r="C1" s="8" t="s">
        <v>28</v>
      </c>
      <c r="D1" s="9" t="s">
        <v>29</v>
      </c>
      <c r="E1" s="14" t="s">
        <v>31</v>
      </c>
      <c r="F1" s="14" t="s">
        <v>26</v>
      </c>
      <c r="G1" s="10" t="s">
        <v>24</v>
      </c>
      <c r="H1" s="19" t="s">
        <v>54</v>
      </c>
      <c r="I1" s="20" t="s">
        <v>32</v>
      </c>
      <c r="J1" s="19" t="s">
        <v>33</v>
      </c>
      <c r="K1" s="19" t="s">
        <v>34</v>
      </c>
      <c r="L1" s="19" t="s">
        <v>35</v>
      </c>
      <c r="M1" s="19" t="s">
        <v>36</v>
      </c>
      <c r="N1" s="19" t="s">
        <v>37</v>
      </c>
      <c r="O1" s="8" t="s">
        <v>38</v>
      </c>
      <c r="P1" s="8" t="s">
        <v>39</v>
      </c>
      <c r="Q1" s="12" t="s">
        <v>40</v>
      </c>
      <c r="R1" s="12" t="s">
        <v>41</v>
      </c>
      <c r="S1" s="11" t="s">
        <v>53</v>
      </c>
      <c r="T1" s="11" t="s">
        <v>42</v>
      </c>
      <c r="U1" s="11" t="s">
        <v>43</v>
      </c>
      <c r="V1" s="11" t="s">
        <v>44</v>
      </c>
      <c r="W1" s="11" t="s">
        <v>45</v>
      </c>
      <c r="X1" s="11" t="s">
        <v>46</v>
      </c>
      <c r="Y1" s="11" t="s">
        <v>47</v>
      </c>
      <c r="Z1" s="8" t="s">
        <v>48</v>
      </c>
      <c r="AA1" s="13" t="s">
        <v>49</v>
      </c>
      <c r="AB1" s="12" t="s">
        <v>50</v>
      </c>
      <c r="AC1" s="12" t="s">
        <v>51</v>
      </c>
      <c r="AD1" s="9"/>
      <c r="AE1" s="12"/>
      <c r="AF1" s="11"/>
      <c r="AG1" s="19"/>
      <c r="AH1" s="19"/>
      <c r="AI1" s="19"/>
      <c r="AJ1" s="19"/>
      <c r="AK1" s="19"/>
      <c r="AL1" s="19"/>
      <c r="AM1" s="19"/>
      <c r="AN1" s="11"/>
      <c r="AO1" s="11"/>
      <c r="AP1" s="11"/>
      <c r="AQ1" s="11"/>
      <c r="AR1" s="11"/>
      <c r="AS1" s="11"/>
      <c r="AT1" s="11"/>
    </row>
    <row r="2" spans="1:46" ht="15">
      <c r="A2" s="15" t="str">
        <f aca="true" t="shared" si="0" ref="A2:A18">H2</f>
        <v>AU-01</v>
      </c>
      <c r="B2" s="15" t="str">
        <f aca="true" t="shared" si="1" ref="B2:B18">I2&amp;J2</f>
        <v>00385</v>
      </c>
      <c r="C2" s="15" t="str">
        <f aca="true" t="shared" si="2" ref="C2:C18">T2&amp;U2</f>
        <v>0038537720</v>
      </c>
      <c r="D2" s="22">
        <v>1</v>
      </c>
      <c r="E2" s="22" t="s">
        <v>56</v>
      </c>
      <c r="F2" s="22" t="s">
        <v>225</v>
      </c>
      <c r="G2" s="23">
        <v>42627</v>
      </c>
      <c r="H2" s="31" t="s">
        <v>206</v>
      </c>
      <c r="I2" s="31" t="s">
        <v>101</v>
      </c>
      <c r="J2" s="37"/>
      <c r="K2" s="37" t="s">
        <v>79</v>
      </c>
      <c r="L2" s="38">
        <v>-393940.41</v>
      </c>
      <c r="M2" s="37">
        <v>0</v>
      </c>
      <c r="N2" s="37" t="s">
        <v>205</v>
      </c>
      <c r="O2" s="15" t="s">
        <v>223</v>
      </c>
      <c r="Q2" s="16" t="s">
        <v>339</v>
      </c>
      <c r="R2" s="16" t="s">
        <v>340</v>
      </c>
      <c r="S2" s="31" t="s">
        <v>206</v>
      </c>
      <c r="T2" s="31" t="s">
        <v>101</v>
      </c>
      <c r="U2" s="37" t="s">
        <v>102</v>
      </c>
      <c r="V2" s="37" t="s">
        <v>79</v>
      </c>
      <c r="W2" s="38">
        <v>393940.41</v>
      </c>
      <c r="X2" s="37">
        <v>0</v>
      </c>
      <c r="Y2" s="37" t="s">
        <v>104</v>
      </c>
      <c r="Z2" s="15" t="s">
        <v>223</v>
      </c>
      <c r="AA2" s="17" t="s">
        <v>341</v>
      </c>
      <c r="AB2" s="16" t="s">
        <v>339</v>
      </c>
      <c r="AC2" s="16" t="s">
        <v>342</v>
      </c>
      <c r="AD2" s="48"/>
      <c r="AF2" s="37"/>
      <c r="AG2" s="57"/>
      <c r="AH2" s="57"/>
      <c r="AI2" s="57"/>
      <c r="AJ2" s="57"/>
      <c r="AK2" s="37"/>
      <c r="AN2" s="57"/>
      <c r="AO2" s="57"/>
      <c r="AP2" s="57"/>
      <c r="AQ2" s="57"/>
      <c r="AR2" s="37"/>
      <c r="AS2" s="37"/>
      <c r="AT2" s="37"/>
    </row>
    <row r="3" spans="1:46" ht="15">
      <c r="A3" s="15" t="str">
        <f t="shared" si="0"/>
        <v>CH-01</v>
      </c>
      <c r="B3" s="15" t="str">
        <f t="shared" si="1"/>
        <v>0069070574</v>
      </c>
      <c r="C3" s="15" t="str">
        <f t="shared" si="2"/>
        <v>0069070574</v>
      </c>
      <c r="D3" s="22">
        <v>2</v>
      </c>
      <c r="E3" s="22" t="s">
        <v>56</v>
      </c>
      <c r="F3" s="22" t="s">
        <v>226</v>
      </c>
      <c r="G3" s="23">
        <v>42627</v>
      </c>
      <c r="H3" s="34" t="s">
        <v>212</v>
      </c>
      <c r="I3" s="34" t="s">
        <v>133</v>
      </c>
      <c r="J3" s="34" t="s">
        <v>134</v>
      </c>
      <c r="K3" s="34" t="s">
        <v>79</v>
      </c>
      <c r="L3" s="35">
        <v>-22800.5</v>
      </c>
      <c r="M3" s="36" t="s">
        <v>67</v>
      </c>
      <c r="N3" s="34" t="s">
        <v>135</v>
      </c>
      <c r="O3" s="15" t="s">
        <v>343</v>
      </c>
      <c r="P3" s="15" t="s">
        <v>61</v>
      </c>
      <c r="Q3" s="16" t="s">
        <v>344</v>
      </c>
      <c r="R3" s="16" t="s">
        <v>345</v>
      </c>
      <c r="S3" s="34" t="s">
        <v>212</v>
      </c>
      <c r="T3" s="34" t="s">
        <v>133</v>
      </c>
      <c r="U3" s="34" t="s">
        <v>134</v>
      </c>
      <c r="V3" s="34" t="s">
        <v>79</v>
      </c>
      <c r="W3" s="35">
        <v>22800.5</v>
      </c>
      <c r="X3" s="36" t="s">
        <v>67</v>
      </c>
      <c r="Y3" s="34" t="s">
        <v>135</v>
      </c>
      <c r="Z3" s="15" t="s">
        <v>343</v>
      </c>
      <c r="AA3" s="17" t="s">
        <v>61</v>
      </c>
      <c r="AB3" s="16" t="s">
        <v>344</v>
      </c>
      <c r="AC3" s="16" t="s">
        <v>345</v>
      </c>
      <c r="AD3" s="48"/>
      <c r="AF3" s="89"/>
      <c r="AG3" s="34"/>
      <c r="AH3" s="59"/>
      <c r="AI3" s="34"/>
      <c r="AJ3" s="34"/>
      <c r="AK3" s="34"/>
      <c r="AN3" s="34"/>
      <c r="AO3" s="34"/>
      <c r="AP3" s="34"/>
      <c r="AQ3" s="34"/>
      <c r="AR3" s="34"/>
      <c r="AS3" s="34"/>
      <c r="AT3" s="34"/>
    </row>
    <row r="4" spans="1:46" ht="15">
      <c r="A4" s="15" t="str">
        <f t="shared" si="0"/>
        <v>CN-02</v>
      </c>
      <c r="B4" s="15" t="str">
        <f t="shared" si="1"/>
        <v>0005719613</v>
      </c>
      <c r="C4" s="15" t="str">
        <f t="shared" si="2"/>
        <v>0077019565</v>
      </c>
      <c r="D4" s="22">
        <v>3</v>
      </c>
      <c r="E4" s="22" t="s">
        <v>56</v>
      </c>
      <c r="F4" s="22" t="s">
        <v>227</v>
      </c>
      <c r="G4" s="23">
        <v>42627</v>
      </c>
      <c r="H4" s="31" t="s">
        <v>198</v>
      </c>
      <c r="I4" s="31" t="s">
        <v>65</v>
      </c>
      <c r="J4" s="31" t="s">
        <v>75</v>
      </c>
      <c r="K4" s="31" t="s">
        <v>195</v>
      </c>
      <c r="L4" s="32">
        <v>-1383082</v>
      </c>
      <c r="M4" s="33" t="s">
        <v>67</v>
      </c>
      <c r="N4" s="31" t="s">
        <v>196</v>
      </c>
      <c r="O4" s="15" t="s">
        <v>224</v>
      </c>
      <c r="P4" s="15" t="s">
        <v>61</v>
      </c>
      <c r="Q4" s="16" t="s">
        <v>346</v>
      </c>
      <c r="R4" s="16" t="s">
        <v>347</v>
      </c>
      <c r="S4" s="31" t="s">
        <v>198</v>
      </c>
      <c r="T4" s="31" t="s">
        <v>77</v>
      </c>
      <c r="U4" s="31" t="s">
        <v>78</v>
      </c>
      <c r="V4" s="31" t="s">
        <v>79</v>
      </c>
      <c r="W4" s="32">
        <v>1383082</v>
      </c>
      <c r="X4" s="33" t="s">
        <v>67</v>
      </c>
      <c r="Y4" s="31" t="s">
        <v>80</v>
      </c>
      <c r="Z4" s="15" t="s">
        <v>224</v>
      </c>
      <c r="AA4" s="17" t="s">
        <v>61</v>
      </c>
      <c r="AB4" s="16" t="s">
        <v>348</v>
      </c>
      <c r="AC4" s="16" t="s">
        <v>349</v>
      </c>
      <c r="AD4" s="48"/>
      <c r="AF4" s="31"/>
      <c r="AG4" s="31"/>
      <c r="AH4" s="63"/>
      <c r="AI4" s="31"/>
      <c r="AJ4" s="31"/>
      <c r="AK4" s="31"/>
      <c r="AN4" s="31"/>
      <c r="AO4" s="31"/>
      <c r="AP4" s="31"/>
      <c r="AQ4" s="31"/>
      <c r="AR4" s="31"/>
      <c r="AS4" s="31"/>
      <c r="AT4" s="31"/>
    </row>
    <row r="5" spans="1:46" ht="15">
      <c r="A5" s="15" t="str">
        <f t="shared" si="0"/>
        <v>CN-03</v>
      </c>
      <c r="B5" s="15" t="str">
        <f t="shared" si="1"/>
        <v>0005719613</v>
      </c>
      <c r="C5" s="15" t="str">
        <f t="shared" si="2"/>
        <v>0078019555</v>
      </c>
      <c r="D5" s="22">
        <v>4</v>
      </c>
      <c r="E5" s="22" t="s">
        <v>56</v>
      </c>
      <c r="F5" s="22" t="s">
        <v>227</v>
      </c>
      <c r="G5" s="23">
        <v>42627</v>
      </c>
      <c r="H5" s="31" t="s">
        <v>200</v>
      </c>
      <c r="I5" s="31" t="s">
        <v>65</v>
      </c>
      <c r="J5" s="31" t="s">
        <v>75</v>
      </c>
      <c r="K5" s="31" t="s">
        <v>195</v>
      </c>
      <c r="L5" s="32">
        <v>-2647493</v>
      </c>
      <c r="M5" s="33" t="s">
        <v>67</v>
      </c>
      <c r="N5" s="31" t="s">
        <v>196</v>
      </c>
      <c r="O5" s="15" t="s">
        <v>224</v>
      </c>
      <c r="P5" s="15" t="s">
        <v>61</v>
      </c>
      <c r="Q5" s="16" t="s">
        <v>346</v>
      </c>
      <c r="R5" s="16" t="s">
        <v>347</v>
      </c>
      <c r="S5" s="31" t="s">
        <v>200</v>
      </c>
      <c r="T5" s="31" t="s">
        <v>84</v>
      </c>
      <c r="U5" s="31" t="s">
        <v>85</v>
      </c>
      <c r="V5" s="31" t="s">
        <v>79</v>
      </c>
      <c r="W5" s="32">
        <v>2647493</v>
      </c>
      <c r="X5" s="33" t="s">
        <v>67</v>
      </c>
      <c r="Y5" s="31" t="s">
        <v>86</v>
      </c>
      <c r="Z5" s="15" t="s">
        <v>224</v>
      </c>
      <c r="AA5" s="17" t="s">
        <v>61</v>
      </c>
      <c r="AB5" s="16" t="s">
        <v>350</v>
      </c>
      <c r="AC5" s="16" t="s">
        <v>351</v>
      </c>
      <c r="AD5" s="48"/>
      <c r="AF5" s="31"/>
      <c r="AG5" s="31"/>
      <c r="AH5" s="63"/>
      <c r="AI5" s="31"/>
      <c r="AJ5" s="31"/>
      <c r="AK5" s="31"/>
      <c r="AN5" s="31"/>
      <c r="AO5" s="31"/>
      <c r="AP5" s="31"/>
      <c r="AQ5" s="31"/>
      <c r="AR5" s="31"/>
      <c r="AS5" s="31"/>
      <c r="AT5" s="31"/>
    </row>
    <row r="6" spans="1:46" ht="15">
      <c r="A6" s="15" t="str">
        <f t="shared" si="0"/>
        <v>CN-04</v>
      </c>
      <c r="B6" s="15" t="str">
        <f t="shared" si="1"/>
        <v>0005719610</v>
      </c>
      <c r="C6" s="15" t="str">
        <f t="shared" si="2"/>
        <v>0030019100</v>
      </c>
      <c r="D6" s="22">
        <v>5</v>
      </c>
      <c r="E6" s="22" t="s">
        <v>56</v>
      </c>
      <c r="F6" s="22" t="s">
        <v>227</v>
      </c>
      <c r="G6" s="23">
        <v>42627</v>
      </c>
      <c r="H6" s="34" t="s">
        <v>208</v>
      </c>
      <c r="I6" s="34" t="s">
        <v>65</v>
      </c>
      <c r="J6" s="34" t="s">
        <v>115</v>
      </c>
      <c r="K6" s="34" t="s">
        <v>195</v>
      </c>
      <c r="L6" s="41">
        <v>-90000</v>
      </c>
      <c r="M6" s="47" t="s">
        <v>67</v>
      </c>
      <c r="N6" s="34" t="s">
        <v>196</v>
      </c>
      <c r="O6" s="15" t="s">
        <v>224</v>
      </c>
      <c r="P6" s="15" t="s">
        <v>61</v>
      </c>
      <c r="Q6" s="16" t="s">
        <v>346</v>
      </c>
      <c r="R6" s="16" t="s">
        <v>352</v>
      </c>
      <c r="S6" s="34" t="s">
        <v>208</v>
      </c>
      <c r="T6" s="34" t="s">
        <v>117</v>
      </c>
      <c r="U6" s="34" t="s">
        <v>118</v>
      </c>
      <c r="V6" s="34" t="s">
        <v>119</v>
      </c>
      <c r="W6" s="41">
        <v>90000</v>
      </c>
      <c r="X6" s="47" t="s">
        <v>67</v>
      </c>
      <c r="Y6" s="34" t="s">
        <v>120</v>
      </c>
      <c r="Z6" s="15" t="s">
        <v>224</v>
      </c>
      <c r="AA6" s="17" t="s">
        <v>61</v>
      </c>
      <c r="AB6" s="16" t="s">
        <v>353</v>
      </c>
      <c r="AC6" s="16" t="s">
        <v>354</v>
      </c>
      <c r="AD6" s="48"/>
      <c r="AF6" s="40"/>
      <c r="AG6" s="34"/>
      <c r="AH6" s="63"/>
      <c r="AI6" s="34"/>
      <c r="AJ6" s="34"/>
      <c r="AK6" s="34"/>
      <c r="AN6" s="34"/>
      <c r="AO6" s="34"/>
      <c r="AP6" s="34"/>
      <c r="AQ6" s="34"/>
      <c r="AR6" s="34"/>
      <c r="AS6" s="34"/>
      <c r="AT6" s="34"/>
    </row>
    <row r="7" spans="1:46" ht="15">
      <c r="A7" s="15" t="str">
        <f t="shared" si="0"/>
        <v>CN-05</v>
      </c>
      <c r="B7" s="15" t="str">
        <f t="shared" si="1"/>
        <v>0005770505</v>
      </c>
      <c r="C7" s="15" t="str">
        <f t="shared" si="2"/>
        <v>0069070574</v>
      </c>
      <c r="D7" s="22">
        <v>6</v>
      </c>
      <c r="E7" s="22" t="s">
        <v>56</v>
      </c>
      <c r="F7" s="22" t="s">
        <v>227</v>
      </c>
      <c r="G7" s="23">
        <v>42627</v>
      </c>
      <c r="H7" s="34" t="s">
        <v>211</v>
      </c>
      <c r="I7" s="34" t="s">
        <v>65</v>
      </c>
      <c r="J7" s="34" t="s">
        <v>214</v>
      </c>
      <c r="K7" s="34" t="s">
        <v>195</v>
      </c>
      <c r="L7" s="35">
        <v>-50168.5</v>
      </c>
      <c r="M7" s="36" t="s">
        <v>67</v>
      </c>
      <c r="N7" s="34" t="s">
        <v>196</v>
      </c>
      <c r="O7" s="15" t="s">
        <v>343</v>
      </c>
      <c r="P7" s="15" t="s">
        <v>61</v>
      </c>
      <c r="Q7" s="16" t="s">
        <v>346</v>
      </c>
      <c r="R7" s="16" t="s">
        <v>355</v>
      </c>
      <c r="S7" s="34" t="s">
        <v>211</v>
      </c>
      <c r="T7" s="34" t="s">
        <v>133</v>
      </c>
      <c r="U7" s="34" t="s">
        <v>134</v>
      </c>
      <c r="V7" s="34" t="s">
        <v>79</v>
      </c>
      <c r="W7" s="35">
        <v>50168.5</v>
      </c>
      <c r="X7" s="36" t="s">
        <v>67</v>
      </c>
      <c r="Y7" s="34" t="s">
        <v>135</v>
      </c>
      <c r="Z7" s="15" t="s">
        <v>343</v>
      </c>
      <c r="AA7" s="17" t="s">
        <v>61</v>
      </c>
      <c r="AB7" s="16" t="s">
        <v>344</v>
      </c>
      <c r="AC7" s="16" t="s">
        <v>345</v>
      </c>
      <c r="AD7" s="48"/>
      <c r="AF7" s="89"/>
      <c r="AG7" s="34"/>
      <c r="AH7" s="63"/>
      <c r="AI7" s="34"/>
      <c r="AJ7" s="34"/>
      <c r="AK7" s="34"/>
      <c r="AN7" s="34"/>
      <c r="AO7" s="34"/>
      <c r="AP7" s="34"/>
      <c r="AQ7" s="34"/>
      <c r="AR7" s="34"/>
      <c r="AS7" s="34"/>
      <c r="AT7" s="34"/>
    </row>
    <row r="8" spans="1:46" ht="15">
      <c r="A8" s="15" t="str">
        <f t="shared" si="0"/>
        <v>CN-06</v>
      </c>
      <c r="B8" s="15" t="str">
        <f t="shared" si="1"/>
        <v>0005719619</v>
      </c>
      <c r="C8" s="15" t="str">
        <f t="shared" si="2"/>
        <v>0030019100</v>
      </c>
      <c r="D8" s="22">
        <v>7</v>
      </c>
      <c r="E8" s="22" t="s">
        <v>56</v>
      </c>
      <c r="F8" s="22" t="s">
        <v>227</v>
      </c>
      <c r="G8" s="23">
        <v>42627</v>
      </c>
      <c r="H8" s="31" t="s">
        <v>234</v>
      </c>
      <c r="I8" s="31" t="s">
        <v>65</v>
      </c>
      <c r="J8" s="31" t="s">
        <v>229</v>
      </c>
      <c r="K8" s="31" t="s">
        <v>195</v>
      </c>
      <c r="L8" s="32">
        <v>-83170</v>
      </c>
      <c r="M8" s="33" t="s">
        <v>67</v>
      </c>
      <c r="N8" s="31" t="s">
        <v>196</v>
      </c>
      <c r="O8" s="15" t="s">
        <v>224</v>
      </c>
      <c r="P8" s="15" t="s">
        <v>61</v>
      </c>
      <c r="Q8" s="16" t="s">
        <v>346</v>
      </c>
      <c r="R8" s="16" t="s">
        <v>356</v>
      </c>
      <c r="S8" s="31" t="s">
        <v>234</v>
      </c>
      <c r="T8" s="31" t="s">
        <v>117</v>
      </c>
      <c r="U8" s="31" t="s">
        <v>118</v>
      </c>
      <c r="V8" s="31" t="s">
        <v>119</v>
      </c>
      <c r="W8" s="32">
        <v>83170</v>
      </c>
      <c r="X8" s="33" t="s">
        <v>67</v>
      </c>
      <c r="Y8" s="31" t="s">
        <v>231</v>
      </c>
      <c r="Z8" s="15" t="s">
        <v>224</v>
      </c>
      <c r="AA8" s="17" t="s">
        <v>61</v>
      </c>
      <c r="AB8" s="16" t="s">
        <v>353</v>
      </c>
      <c r="AC8" s="16" t="s">
        <v>354</v>
      </c>
      <c r="AF8" s="31"/>
      <c r="AG8" s="31"/>
      <c r="AH8" s="63"/>
      <c r="AI8" s="31"/>
      <c r="AN8" s="31"/>
      <c r="AO8" s="31"/>
      <c r="AP8" s="31"/>
      <c r="AQ8" s="31"/>
      <c r="AR8" s="31"/>
      <c r="AS8" s="31"/>
      <c r="AT8" s="31"/>
    </row>
    <row r="9" spans="1:46" ht="15">
      <c r="A9" s="15" t="str">
        <f t="shared" si="0"/>
        <v>TF-03</v>
      </c>
      <c r="B9" s="15" t="str">
        <f t="shared" si="1"/>
        <v>0071910091</v>
      </c>
      <c r="C9" s="15" t="str">
        <f t="shared" si="2"/>
        <v>0071957500</v>
      </c>
      <c r="D9" s="22">
        <v>8</v>
      </c>
      <c r="E9" s="22" t="s">
        <v>56</v>
      </c>
      <c r="F9" s="22" t="s">
        <v>57</v>
      </c>
      <c r="G9" s="23">
        <v>42627</v>
      </c>
      <c r="H9" s="34" t="s">
        <v>202</v>
      </c>
      <c r="I9" s="34" t="s">
        <v>58</v>
      </c>
      <c r="J9" s="34" t="s">
        <v>59</v>
      </c>
      <c r="K9" s="34" t="s">
        <v>60</v>
      </c>
      <c r="L9" s="35">
        <v>-485000</v>
      </c>
      <c r="M9" s="36" t="s">
        <v>61</v>
      </c>
      <c r="N9" s="34" t="s">
        <v>62</v>
      </c>
      <c r="O9" s="15" t="s">
        <v>224</v>
      </c>
      <c r="P9" s="15" t="s">
        <v>341</v>
      </c>
      <c r="Q9" s="16" t="s">
        <v>357</v>
      </c>
      <c r="R9" s="16" t="s">
        <v>358</v>
      </c>
      <c r="S9" s="34" t="s">
        <v>202</v>
      </c>
      <c r="T9" s="34" t="s">
        <v>58</v>
      </c>
      <c r="U9" s="34" t="s">
        <v>63</v>
      </c>
      <c r="V9" s="34" t="s">
        <v>60</v>
      </c>
      <c r="W9" s="35">
        <v>485000</v>
      </c>
      <c r="X9" s="36" t="s">
        <v>61</v>
      </c>
      <c r="Y9" s="34" t="s">
        <v>62</v>
      </c>
      <c r="Z9" s="15" t="s">
        <v>359</v>
      </c>
      <c r="AA9" s="17" t="s">
        <v>341</v>
      </c>
      <c r="AB9" s="16" t="s">
        <v>357</v>
      </c>
      <c r="AC9" s="16" t="s">
        <v>358</v>
      </c>
      <c r="AD9" s="48"/>
      <c r="AF9" s="34"/>
      <c r="AN9" s="34"/>
      <c r="AO9" s="34"/>
      <c r="AP9" s="34"/>
      <c r="AQ9" s="34"/>
      <c r="AR9" s="34"/>
      <c r="AS9" s="34"/>
      <c r="AT9" s="34"/>
    </row>
    <row r="10" spans="1:46" ht="15">
      <c r="A10" s="15" t="str">
        <f t="shared" si="0"/>
        <v>TF-04</v>
      </c>
      <c r="B10" s="15" t="str">
        <f t="shared" si="1"/>
        <v>0061513500</v>
      </c>
      <c r="C10" s="15" t="str">
        <f t="shared" si="2"/>
        <v>0061515360</v>
      </c>
      <c r="D10" s="22">
        <v>9</v>
      </c>
      <c r="E10" s="22" t="s">
        <v>56</v>
      </c>
      <c r="F10" s="22" t="s">
        <v>57</v>
      </c>
      <c r="G10" s="23">
        <v>42627</v>
      </c>
      <c r="H10" s="31" t="s">
        <v>207</v>
      </c>
      <c r="I10" s="31" t="s">
        <v>109</v>
      </c>
      <c r="J10" s="31" t="s">
        <v>110</v>
      </c>
      <c r="K10" s="31" t="s">
        <v>79</v>
      </c>
      <c r="L10" s="32">
        <v>-139000</v>
      </c>
      <c r="M10" s="33" t="s">
        <v>67</v>
      </c>
      <c r="N10" s="31" t="s">
        <v>111</v>
      </c>
      <c r="O10" s="15" t="s">
        <v>224</v>
      </c>
      <c r="P10" s="15" t="s">
        <v>341</v>
      </c>
      <c r="Q10" s="16" t="s">
        <v>360</v>
      </c>
      <c r="R10" s="16" t="s">
        <v>361</v>
      </c>
      <c r="S10" s="31" t="s">
        <v>207</v>
      </c>
      <c r="T10" s="31" t="s">
        <v>109</v>
      </c>
      <c r="U10" s="31" t="s">
        <v>113</v>
      </c>
      <c r="V10" s="31" t="s">
        <v>79</v>
      </c>
      <c r="W10" s="32">
        <v>139000</v>
      </c>
      <c r="X10" s="33" t="s">
        <v>67</v>
      </c>
      <c r="Y10" s="31" t="s">
        <v>111</v>
      </c>
      <c r="Z10" s="15" t="s">
        <v>224</v>
      </c>
      <c r="AA10" s="17" t="s">
        <v>341</v>
      </c>
      <c r="AB10" s="16" t="s">
        <v>360</v>
      </c>
      <c r="AC10" s="16" t="s">
        <v>362</v>
      </c>
      <c r="AD10" s="48"/>
      <c r="AF10" s="60"/>
      <c r="AN10" s="31"/>
      <c r="AO10" s="31"/>
      <c r="AP10" s="31"/>
      <c r="AQ10" s="31"/>
      <c r="AR10" s="31"/>
      <c r="AS10" s="31"/>
      <c r="AT10" s="31"/>
    </row>
    <row r="11" spans="1:46" ht="15">
      <c r="A11" s="15" t="str">
        <f t="shared" si="0"/>
        <v>TF-05</v>
      </c>
      <c r="B11" s="15" t="str">
        <f t="shared" si="1"/>
        <v>0005713320</v>
      </c>
      <c r="C11" s="15" t="str">
        <f t="shared" si="2"/>
        <v>0080030550</v>
      </c>
      <c r="D11" s="22">
        <v>10</v>
      </c>
      <c r="E11" s="22" t="s">
        <v>56</v>
      </c>
      <c r="F11" s="22" t="s">
        <v>57</v>
      </c>
      <c r="G11" s="23">
        <v>42627</v>
      </c>
      <c r="H11" s="31" t="s">
        <v>218</v>
      </c>
      <c r="I11" s="31" t="s">
        <v>65</v>
      </c>
      <c r="J11" s="31" t="s">
        <v>153</v>
      </c>
      <c r="K11" s="31" t="s">
        <v>195</v>
      </c>
      <c r="L11" s="32">
        <v>-235345000</v>
      </c>
      <c r="M11" s="33" t="s">
        <v>67</v>
      </c>
      <c r="N11" s="31" t="s">
        <v>196</v>
      </c>
      <c r="O11" s="15" t="s">
        <v>224</v>
      </c>
      <c r="P11" s="15" t="s">
        <v>341</v>
      </c>
      <c r="Q11" s="16" t="s">
        <v>346</v>
      </c>
      <c r="R11" s="16" t="s">
        <v>363</v>
      </c>
      <c r="S11" s="31" t="s">
        <v>218</v>
      </c>
      <c r="T11" s="31" t="s">
        <v>155</v>
      </c>
      <c r="U11" s="31" t="s">
        <v>156</v>
      </c>
      <c r="V11" s="31" t="s">
        <v>157</v>
      </c>
      <c r="W11" s="32">
        <v>235345000</v>
      </c>
      <c r="X11" s="33" t="s">
        <v>67</v>
      </c>
      <c r="Y11" s="31" t="s">
        <v>158</v>
      </c>
      <c r="Z11" s="15" t="s">
        <v>364</v>
      </c>
      <c r="AA11" s="17" t="s">
        <v>341</v>
      </c>
      <c r="AB11" s="16" t="s">
        <v>365</v>
      </c>
      <c r="AC11" s="16" t="s">
        <v>366</v>
      </c>
      <c r="AD11" s="48"/>
      <c r="AF11" s="31"/>
      <c r="AN11" s="31"/>
      <c r="AO11" s="31"/>
      <c r="AP11" s="31"/>
      <c r="AQ11" s="31"/>
      <c r="AR11" s="31"/>
      <c r="AS11" s="31"/>
      <c r="AT11" s="31"/>
    </row>
    <row r="12" spans="1:46" ht="15">
      <c r="A12" s="15" t="str">
        <f t="shared" si="0"/>
        <v>TF-06</v>
      </c>
      <c r="B12" s="15" t="str">
        <f t="shared" si="1"/>
        <v>0005713320</v>
      </c>
      <c r="C12" s="15" t="str">
        <f t="shared" si="2"/>
        <v>0080044228</v>
      </c>
      <c r="D12" s="22">
        <v>11</v>
      </c>
      <c r="E12" s="22" t="s">
        <v>56</v>
      </c>
      <c r="F12" s="22" t="s">
        <v>57</v>
      </c>
      <c r="G12" s="23">
        <v>42627</v>
      </c>
      <c r="H12" s="31" t="s">
        <v>219</v>
      </c>
      <c r="I12" s="31" t="s">
        <v>65</v>
      </c>
      <c r="J12" s="31" t="s">
        <v>153</v>
      </c>
      <c r="K12" s="31" t="s">
        <v>195</v>
      </c>
      <c r="L12" s="32">
        <v>-192555000</v>
      </c>
      <c r="M12" s="33" t="s">
        <v>67</v>
      </c>
      <c r="N12" s="31" t="s">
        <v>196</v>
      </c>
      <c r="O12" s="15" t="s">
        <v>224</v>
      </c>
      <c r="P12" s="15" t="s">
        <v>341</v>
      </c>
      <c r="Q12" s="16" t="s">
        <v>346</v>
      </c>
      <c r="R12" s="16" t="s">
        <v>363</v>
      </c>
      <c r="S12" s="31" t="s">
        <v>219</v>
      </c>
      <c r="T12" s="31" t="s">
        <v>155</v>
      </c>
      <c r="U12" s="31" t="s">
        <v>160</v>
      </c>
      <c r="V12" s="31" t="s">
        <v>157</v>
      </c>
      <c r="W12" s="32">
        <v>192555000</v>
      </c>
      <c r="X12" s="33" t="s">
        <v>67</v>
      </c>
      <c r="Y12" s="31" t="s">
        <v>158</v>
      </c>
      <c r="Z12" s="15" t="s">
        <v>367</v>
      </c>
      <c r="AA12" s="17" t="s">
        <v>368</v>
      </c>
      <c r="AB12" s="16" t="s">
        <v>365</v>
      </c>
      <c r="AC12" s="16" t="s">
        <v>369</v>
      </c>
      <c r="AD12" s="48"/>
      <c r="AF12" s="62"/>
      <c r="AN12" s="31"/>
      <c r="AO12" s="31"/>
      <c r="AP12" s="31"/>
      <c r="AQ12" s="31"/>
      <c r="AR12" s="31"/>
      <c r="AS12" s="31"/>
      <c r="AT12" s="31"/>
    </row>
    <row r="13" spans="1:42" ht="15">
      <c r="A13" s="15" t="str">
        <f t="shared" si="0"/>
        <v>TF-07</v>
      </c>
      <c r="B13" s="15" t="str">
        <f t="shared" si="1"/>
        <v>0050315050</v>
      </c>
      <c r="C13" s="15" t="str">
        <f t="shared" si="2"/>
        <v>0040513260</v>
      </c>
      <c r="D13" s="22">
        <v>12</v>
      </c>
      <c r="E13" s="22" t="s">
        <v>56</v>
      </c>
      <c r="F13" s="22" t="s">
        <v>57</v>
      </c>
      <c r="G13" s="23">
        <v>42627</v>
      </c>
      <c r="H13" s="34" t="s">
        <v>262</v>
      </c>
      <c r="I13" s="40" t="s">
        <v>175</v>
      </c>
      <c r="J13" s="40" t="s">
        <v>176</v>
      </c>
      <c r="K13" s="40" t="s">
        <v>177</v>
      </c>
      <c r="L13" s="78">
        <v>-103836.64</v>
      </c>
      <c r="M13" s="36" t="s">
        <v>67</v>
      </c>
      <c r="N13" s="40" t="s">
        <v>178</v>
      </c>
      <c r="O13" s="15" t="s">
        <v>224</v>
      </c>
      <c r="P13" s="15" t="s">
        <v>341</v>
      </c>
      <c r="Q13" s="16" t="s">
        <v>370</v>
      </c>
      <c r="R13" s="16" t="s">
        <v>371</v>
      </c>
      <c r="S13" s="34" t="s">
        <v>262</v>
      </c>
      <c r="T13" s="80" t="s">
        <v>237</v>
      </c>
      <c r="U13" s="40" t="s">
        <v>238</v>
      </c>
      <c r="V13" s="40" t="s">
        <v>177</v>
      </c>
      <c r="W13" s="78">
        <v>103836.64</v>
      </c>
      <c r="X13" s="36" t="s">
        <v>67</v>
      </c>
      <c r="Y13" s="40" t="s">
        <v>178</v>
      </c>
      <c r="Z13" s="15" t="s">
        <v>224</v>
      </c>
      <c r="AA13" s="17" t="s">
        <v>341</v>
      </c>
      <c r="AB13" s="16" t="s">
        <v>372</v>
      </c>
      <c r="AC13" s="16" t="s">
        <v>373</v>
      </c>
      <c r="AD13" s="54"/>
      <c r="AF13" s="79"/>
      <c r="AG13" s="40"/>
      <c r="AH13" s="40"/>
      <c r="AI13" s="40"/>
      <c r="AN13" s="80"/>
      <c r="AO13" s="40"/>
      <c r="AP13" s="40"/>
    </row>
    <row r="14" spans="1:42" ht="15">
      <c r="A14" s="15" t="str">
        <f t="shared" si="0"/>
        <v>TF-08</v>
      </c>
      <c r="B14" s="15" t="str">
        <f t="shared" si="1"/>
        <v>0050315050</v>
      </c>
      <c r="C14" s="15" t="str">
        <f t="shared" si="2"/>
        <v>0041015160</v>
      </c>
      <c r="D14" s="22">
        <v>13</v>
      </c>
      <c r="E14" s="22" t="s">
        <v>56</v>
      </c>
      <c r="F14" s="22" t="s">
        <v>57</v>
      </c>
      <c r="G14" s="23">
        <v>42627</v>
      </c>
      <c r="H14" s="34" t="s">
        <v>263</v>
      </c>
      <c r="I14" s="40" t="s">
        <v>175</v>
      </c>
      <c r="J14" s="40" t="s">
        <v>176</v>
      </c>
      <c r="K14" s="40" t="s">
        <v>177</v>
      </c>
      <c r="L14" s="78">
        <v>-373504.25</v>
      </c>
      <c r="M14" s="36" t="s">
        <v>67</v>
      </c>
      <c r="N14" s="40" t="s">
        <v>178</v>
      </c>
      <c r="O14" s="15" t="s">
        <v>224</v>
      </c>
      <c r="P14" s="15" t="s">
        <v>341</v>
      </c>
      <c r="Q14" s="16" t="s">
        <v>370</v>
      </c>
      <c r="R14" s="16" t="s">
        <v>371</v>
      </c>
      <c r="S14" s="34" t="s">
        <v>263</v>
      </c>
      <c r="T14" s="40" t="s">
        <v>240</v>
      </c>
      <c r="U14" s="40">
        <v>15160</v>
      </c>
      <c r="V14" s="40" t="s">
        <v>177</v>
      </c>
      <c r="W14" s="78">
        <v>373504.25</v>
      </c>
      <c r="X14" s="36" t="s">
        <v>67</v>
      </c>
      <c r="Y14" s="40" t="s">
        <v>178</v>
      </c>
      <c r="Z14" s="15" t="s">
        <v>224</v>
      </c>
      <c r="AA14" s="17" t="s">
        <v>341</v>
      </c>
      <c r="AB14" s="16" t="s">
        <v>374</v>
      </c>
      <c r="AC14" s="16" t="s">
        <v>375</v>
      </c>
      <c r="AD14" s="54"/>
      <c r="AF14" s="79"/>
      <c r="AG14" s="40"/>
      <c r="AH14" s="40"/>
      <c r="AI14" s="40"/>
      <c r="AN14" s="80"/>
      <c r="AO14" s="40"/>
      <c r="AP14" s="40"/>
    </row>
    <row r="15" spans="1:42" ht="15">
      <c r="A15" s="15" t="str">
        <f t="shared" si="0"/>
        <v>TF-09</v>
      </c>
      <c r="B15" s="15" t="str">
        <f t="shared" si="1"/>
        <v>0050315050</v>
      </c>
      <c r="C15" s="15" t="str">
        <f t="shared" si="2"/>
        <v>0049711770</v>
      </c>
      <c r="D15" s="22">
        <v>14</v>
      </c>
      <c r="E15" s="22" t="s">
        <v>56</v>
      </c>
      <c r="F15" s="22" t="s">
        <v>57</v>
      </c>
      <c r="G15" s="23">
        <v>42627</v>
      </c>
      <c r="H15" s="34" t="s">
        <v>264</v>
      </c>
      <c r="I15" s="40" t="s">
        <v>175</v>
      </c>
      <c r="J15" s="40" t="s">
        <v>176</v>
      </c>
      <c r="K15" s="40" t="s">
        <v>177</v>
      </c>
      <c r="L15" s="78">
        <v>-21351.79</v>
      </c>
      <c r="M15" s="36" t="s">
        <v>67</v>
      </c>
      <c r="N15" s="40" t="s">
        <v>178</v>
      </c>
      <c r="O15" s="15" t="s">
        <v>224</v>
      </c>
      <c r="P15" s="15" t="s">
        <v>341</v>
      </c>
      <c r="Q15" s="16" t="s">
        <v>370</v>
      </c>
      <c r="R15" s="16" t="s">
        <v>371</v>
      </c>
      <c r="S15" s="34" t="s">
        <v>264</v>
      </c>
      <c r="T15" s="40" t="s">
        <v>242</v>
      </c>
      <c r="U15" s="40">
        <v>11770</v>
      </c>
      <c r="V15" s="40" t="s">
        <v>177</v>
      </c>
      <c r="W15" s="78">
        <v>21351.79</v>
      </c>
      <c r="X15" s="36" t="s">
        <v>67</v>
      </c>
      <c r="Y15" s="40" t="s">
        <v>178</v>
      </c>
      <c r="Z15" s="15" t="s">
        <v>224</v>
      </c>
      <c r="AA15" s="17" t="s">
        <v>341</v>
      </c>
      <c r="AB15" s="16" t="s">
        <v>376</v>
      </c>
      <c r="AC15" s="16" t="s">
        <v>377</v>
      </c>
      <c r="AD15" s="54"/>
      <c r="AF15" s="79"/>
      <c r="AG15" s="40"/>
      <c r="AH15" s="40"/>
      <c r="AI15" s="40"/>
      <c r="AN15" s="40"/>
      <c r="AO15" s="40"/>
      <c r="AP15" s="40"/>
    </row>
    <row r="16" spans="1:42" ht="15">
      <c r="A16" s="15" t="str">
        <f t="shared" si="0"/>
        <v>TF-10</v>
      </c>
      <c r="B16" s="15" t="str">
        <f t="shared" si="1"/>
        <v>0050315050</v>
      </c>
      <c r="C16" s="15" t="str">
        <f t="shared" si="2"/>
        <v>0049812700</v>
      </c>
      <c r="D16" s="22">
        <v>15</v>
      </c>
      <c r="E16" s="22" t="s">
        <v>56</v>
      </c>
      <c r="F16" s="22" t="s">
        <v>57</v>
      </c>
      <c r="G16" s="23">
        <v>42627</v>
      </c>
      <c r="H16" s="34" t="s">
        <v>265</v>
      </c>
      <c r="I16" s="40" t="s">
        <v>175</v>
      </c>
      <c r="J16" s="40" t="s">
        <v>176</v>
      </c>
      <c r="K16" s="40" t="s">
        <v>177</v>
      </c>
      <c r="L16" s="78">
        <v>-67110.7</v>
      </c>
      <c r="M16" s="36" t="s">
        <v>67</v>
      </c>
      <c r="N16" s="40" t="s">
        <v>178</v>
      </c>
      <c r="O16" s="15" t="s">
        <v>224</v>
      </c>
      <c r="P16" s="15" t="s">
        <v>341</v>
      </c>
      <c r="Q16" s="16" t="s">
        <v>370</v>
      </c>
      <c r="R16" s="16" t="s">
        <v>371</v>
      </c>
      <c r="S16" s="34" t="s">
        <v>265</v>
      </c>
      <c r="T16" s="80" t="s">
        <v>244</v>
      </c>
      <c r="U16" s="40">
        <v>12700</v>
      </c>
      <c r="V16" s="40" t="s">
        <v>177</v>
      </c>
      <c r="W16" s="78">
        <v>67110.7</v>
      </c>
      <c r="X16" s="36" t="s">
        <v>67</v>
      </c>
      <c r="Y16" s="40" t="s">
        <v>178</v>
      </c>
      <c r="Z16" s="15" t="s">
        <v>224</v>
      </c>
      <c r="AA16" s="17" t="s">
        <v>341</v>
      </c>
      <c r="AB16" s="16" t="s">
        <v>378</v>
      </c>
      <c r="AC16" s="16" t="s">
        <v>379</v>
      </c>
      <c r="AD16" s="54"/>
      <c r="AF16" s="79"/>
      <c r="AG16" s="40"/>
      <c r="AH16" s="40"/>
      <c r="AI16" s="40"/>
      <c r="AN16" s="80"/>
      <c r="AO16" s="40"/>
      <c r="AP16" s="40"/>
    </row>
    <row r="17" spans="1:46" ht="15">
      <c r="A17" s="15" t="str">
        <f t="shared" si="0"/>
        <v>TF-12</v>
      </c>
      <c r="B17" s="15" t="str">
        <f t="shared" si="1"/>
        <v>0070546830</v>
      </c>
      <c r="C17" s="15" t="str">
        <f t="shared" si="2"/>
        <v>0070544097</v>
      </c>
      <c r="D17" s="22">
        <v>16</v>
      </c>
      <c r="E17" s="22" t="s">
        <v>56</v>
      </c>
      <c r="F17" s="22" t="s">
        <v>57</v>
      </c>
      <c r="G17" s="23">
        <v>42627</v>
      </c>
      <c r="H17" s="31" t="s">
        <v>273</v>
      </c>
      <c r="I17" s="31" t="s">
        <v>274</v>
      </c>
      <c r="J17" s="37" t="s">
        <v>275</v>
      </c>
      <c r="K17" s="37" t="s">
        <v>79</v>
      </c>
      <c r="L17" s="38">
        <v>-20000</v>
      </c>
      <c r="M17" s="39" t="s">
        <v>67</v>
      </c>
      <c r="N17" s="37" t="s">
        <v>276</v>
      </c>
      <c r="O17" s="15" t="s">
        <v>367</v>
      </c>
      <c r="P17" s="15" t="s">
        <v>368</v>
      </c>
      <c r="Q17" s="16" t="s">
        <v>380</v>
      </c>
      <c r="R17" s="16" t="s">
        <v>381</v>
      </c>
      <c r="S17" s="31" t="s">
        <v>273</v>
      </c>
      <c r="T17" s="31" t="s">
        <v>274</v>
      </c>
      <c r="U17" s="37" t="s">
        <v>277</v>
      </c>
      <c r="V17" s="37" t="s">
        <v>79</v>
      </c>
      <c r="W17" s="38">
        <v>20000</v>
      </c>
      <c r="X17" s="39" t="s">
        <v>67</v>
      </c>
      <c r="Y17" s="37" t="s">
        <v>276</v>
      </c>
      <c r="Z17" s="15" t="s">
        <v>367</v>
      </c>
      <c r="AA17" s="17" t="s">
        <v>368</v>
      </c>
      <c r="AB17" s="16" t="s">
        <v>380</v>
      </c>
      <c r="AC17" s="16" t="s">
        <v>382</v>
      </c>
      <c r="AD17" s="48"/>
      <c r="AF17" s="31"/>
      <c r="AN17" s="57"/>
      <c r="AO17" s="57"/>
      <c r="AP17" s="57"/>
      <c r="AQ17" s="57"/>
      <c r="AR17" s="37"/>
      <c r="AS17" s="37"/>
      <c r="AT17" s="37"/>
    </row>
    <row r="18" spans="1:46" ht="15">
      <c r="A18" s="15" t="str">
        <f t="shared" si="0"/>
        <v>TP-01</v>
      </c>
      <c r="B18" s="15" t="str">
        <f t="shared" si="1"/>
        <v>0038537720</v>
      </c>
      <c r="C18" s="15" t="str">
        <f t="shared" si="2"/>
        <v>0038537720</v>
      </c>
      <c r="D18" s="22">
        <v>17</v>
      </c>
      <c r="E18" s="22" t="s">
        <v>56</v>
      </c>
      <c r="F18" s="22" t="s">
        <v>228</v>
      </c>
      <c r="G18" s="23">
        <v>42627</v>
      </c>
      <c r="H18" s="31" t="s">
        <v>204</v>
      </c>
      <c r="I18" s="31" t="s">
        <v>101</v>
      </c>
      <c r="J18" s="37" t="s">
        <v>102</v>
      </c>
      <c r="K18" s="37" t="s">
        <v>79</v>
      </c>
      <c r="L18" s="38">
        <v>-1239089</v>
      </c>
      <c r="M18" s="39" t="s">
        <v>103</v>
      </c>
      <c r="N18" s="37" t="s">
        <v>104</v>
      </c>
      <c r="O18" s="15" t="s">
        <v>223</v>
      </c>
      <c r="P18" s="15" t="s">
        <v>341</v>
      </c>
      <c r="Q18" s="16" t="s">
        <v>339</v>
      </c>
      <c r="R18" s="16" t="s">
        <v>342</v>
      </c>
      <c r="S18" s="31" t="s">
        <v>204</v>
      </c>
      <c r="T18" s="31" t="s">
        <v>101</v>
      </c>
      <c r="U18" s="37" t="s">
        <v>102</v>
      </c>
      <c r="V18" s="37" t="s">
        <v>79</v>
      </c>
      <c r="W18" s="38">
        <v>1239089</v>
      </c>
      <c r="X18" s="39" t="s">
        <v>106</v>
      </c>
      <c r="Y18" s="37">
        <v>115000</v>
      </c>
      <c r="Z18" s="15" t="s">
        <v>223</v>
      </c>
      <c r="AA18" s="17" t="s">
        <v>341</v>
      </c>
      <c r="AB18" s="16" t="s">
        <v>339</v>
      </c>
      <c r="AC18" s="16" t="s">
        <v>342</v>
      </c>
      <c r="AD18" s="48"/>
      <c r="AF18" s="31"/>
      <c r="AN18" s="57"/>
      <c r="AO18" s="57"/>
      <c r="AP18" s="57"/>
      <c r="AQ18" s="57"/>
      <c r="AR18" s="37"/>
      <c r="AS18" s="37"/>
      <c r="AT18" s="37"/>
    </row>
    <row r="19" spans="19:25" ht="12.75">
      <c r="S19" s="27"/>
      <c r="T19" s="28"/>
      <c r="U19" s="21"/>
      <c r="V19" s="24"/>
      <c r="W19" s="25"/>
      <c r="X19" s="26"/>
      <c r="Y19" s="24"/>
    </row>
    <row r="20" spans="19:25" ht="12.75">
      <c r="S20" s="27"/>
      <c r="T20" s="28"/>
      <c r="U20" s="21"/>
      <c r="V20" s="24"/>
      <c r="W20" s="25"/>
      <c r="X20" s="26"/>
      <c r="Y20" s="24"/>
    </row>
    <row r="21" spans="19:25" ht="12.75">
      <c r="S21" s="27"/>
      <c r="T21" s="28"/>
      <c r="U21" s="21"/>
      <c r="V21" s="24"/>
      <c r="W21" s="25"/>
      <c r="X21" s="26"/>
      <c r="Y21" s="24"/>
    </row>
    <row r="22" spans="19:25" ht="12.75">
      <c r="S22" s="27"/>
      <c r="T22" s="28"/>
      <c r="U22" s="21"/>
      <c r="V22" s="24"/>
      <c r="W22" s="25"/>
      <c r="X22" s="26"/>
      <c r="Y22" s="24"/>
    </row>
    <row r="23" spans="19:25" ht="12.75">
      <c r="S23" s="27"/>
      <c r="T23" s="28"/>
      <c r="U23" s="21"/>
      <c r="V23" s="24"/>
      <c r="W23" s="25"/>
      <c r="X23" s="26"/>
      <c r="Y23" s="24"/>
    </row>
    <row r="24" spans="19:25" ht="12.75">
      <c r="S24" s="27"/>
      <c r="T24" s="28"/>
      <c r="U24" s="21"/>
      <c r="V24" s="24"/>
      <c r="W24" s="25"/>
      <c r="X24" s="26"/>
      <c r="Y24" s="24"/>
    </row>
    <row r="25" spans="19:25" ht="12.75">
      <c r="S25" s="27"/>
      <c r="T25" s="28"/>
      <c r="U25" s="21"/>
      <c r="V25" s="24"/>
      <c r="W25" s="25"/>
      <c r="X25" s="26"/>
      <c r="Y25" s="24"/>
    </row>
    <row r="26" spans="1:25" ht="12.75">
      <c r="A26" s="90"/>
      <c r="S26" s="27"/>
      <c r="T26" s="28"/>
      <c r="U26" s="21"/>
      <c r="V26" s="24"/>
      <c r="W26" s="25"/>
      <c r="X26" s="26"/>
      <c r="Y26" s="24"/>
    </row>
    <row r="27" spans="7:46" ht="15">
      <c r="G27" s="23"/>
      <c r="H27" s="34"/>
      <c r="I27" s="34"/>
      <c r="J27" s="34"/>
      <c r="K27" s="54"/>
      <c r="L27" s="35"/>
      <c r="M27" s="36"/>
      <c r="N27" s="34"/>
      <c r="S27" s="34"/>
      <c r="T27" s="34"/>
      <c r="U27" s="34"/>
      <c r="V27" s="54"/>
      <c r="W27" s="35"/>
      <c r="X27" s="36"/>
      <c r="Y27" s="34"/>
      <c r="AD27" s="48"/>
      <c r="AF27" s="49"/>
      <c r="AN27" s="34"/>
      <c r="AO27" s="34"/>
      <c r="AP27" s="34"/>
      <c r="AQ27" s="34"/>
      <c r="AR27" s="34"/>
      <c r="AS27" s="34"/>
      <c r="AT27" s="34"/>
    </row>
    <row r="28" spans="7:32" ht="15">
      <c r="G28" s="23"/>
      <c r="H28" s="31"/>
      <c r="I28" s="31"/>
      <c r="J28" s="31"/>
      <c r="K28" s="31"/>
      <c r="L28" s="32"/>
      <c r="M28" s="33"/>
      <c r="N28" s="31"/>
      <c r="S28" s="31"/>
      <c r="T28" s="31"/>
      <c r="U28" s="31"/>
      <c r="V28" s="31"/>
      <c r="W28" s="32"/>
      <c r="X28" s="33"/>
      <c r="Y28" s="31"/>
      <c r="AD28" s="48"/>
      <c r="AF28" s="31"/>
    </row>
    <row r="29" spans="7:46" ht="15">
      <c r="G29" s="23"/>
      <c r="H29" s="34"/>
      <c r="I29" s="34"/>
      <c r="J29" s="34"/>
      <c r="K29" s="34"/>
      <c r="L29" s="35"/>
      <c r="M29" s="36"/>
      <c r="N29" s="34"/>
      <c r="S29" s="34"/>
      <c r="T29" s="34"/>
      <c r="U29" s="34"/>
      <c r="V29" s="34"/>
      <c r="W29" s="35"/>
      <c r="X29" s="36"/>
      <c r="Y29" s="53"/>
      <c r="AD29" s="48"/>
      <c r="AF29" s="34"/>
      <c r="AG29" s="34"/>
      <c r="AH29" s="63"/>
      <c r="AI29" s="34"/>
      <c r="AJ29" s="34"/>
      <c r="AK29" s="34"/>
      <c r="AN29" s="34"/>
      <c r="AO29" s="34"/>
      <c r="AP29" s="34"/>
      <c r="AQ29" s="34"/>
      <c r="AR29" s="34"/>
      <c r="AS29" s="34"/>
      <c r="AT29" s="34"/>
    </row>
    <row r="30" spans="7:46" ht="15">
      <c r="G30" s="23"/>
      <c r="H30" s="31"/>
      <c r="I30" s="31"/>
      <c r="J30" s="31"/>
      <c r="K30" s="31"/>
      <c r="L30" s="32"/>
      <c r="M30" s="33"/>
      <c r="N30" s="31"/>
      <c r="S30" s="31"/>
      <c r="T30" s="31"/>
      <c r="U30" s="31"/>
      <c r="V30" s="31"/>
      <c r="W30" s="32"/>
      <c r="X30" s="33"/>
      <c r="Y30" s="31"/>
      <c r="AD30" s="48"/>
      <c r="AF30" s="72"/>
      <c r="AG30" s="31"/>
      <c r="AH30" s="31"/>
      <c r="AI30" s="31"/>
      <c r="AJ30" s="31"/>
      <c r="AK30" s="31"/>
      <c r="AN30" s="31"/>
      <c r="AO30" s="31"/>
      <c r="AP30" s="31"/>
      <c r="AQ30" s="31"/>
      <c r="AR30" s="31"/>
      <c r="AS30" s="31"/>
      <c r="AT30" s="31"/>
    </row>
    <row r="31" spans="7:42" ht="15">
      <c r="G31" s="23"/>
      <c r="H31" s="34"/>
      <c r="I31" s="81"/>
      <c r="J31" s="81"/>
      <c r="K31" s="40"/>
      <c r="L31" s="78"/>
      <c r="M31" s="36"/>
      <c r="N31" s="40"/>
      <c r="S31" s="34"/>
      <c r="T31" s="81"/>
      <c r="U31" s="81"/>
      <c r="V31" s="40"/>
      <c r="W31" s="78"/>
      <c r="X31" s="36"/>
      <c r="Y31" s="40"/>
      <c r="AD31" s="54"/>
      <c r="AF31" s="76"/>
      <c r="AG31" s="40"/>
      <c r="AH31" s="40"/>
      <c r="AI31" s="40"/>
      <c r="AN31" s="40"/>
      <c r="AO31" s="40"/>
      <c r="AP31" s="40"/>
    </row>
    <row r="32" spans="19:25" ht="12.75">
      <c r="S32" s="27"/>
      <c r="T32" s="28"/>
      <c r="U32" s="21"/>
      <c r="V32" s="24"/>
      <c r="W32" s="25"/>
      <c r="X32" s="26"/>
      <c r="Y32" s="24"/>
    </row>
    <row r="33" spans="19:25" ht="12.75">
      <c r="S33" s="27"/>
      <c r="T33" s="28"/>
      <c r="U33" s="21"/>
      <c r="V33" s="24"/>
      <c r="W33" s="25"/>
      <c r="X33" s="26"/>
      <c r="Y33" s="24"/>
    </row>
    <row r="34" spans="19:25" ht="12.75">
      <c r="S34" s="27"/>
      <c r="T34" s="28"/>
      <c r="U34" s="21"/>
      <c r="V34" s="24"/>
      <c r="W34" s="25"/>
      <c r="X34" s="26"/>
      <c r="Y34" s="24"/>
    </row>
    <row r="35" spans="19:25" ht="12.75">
      <c r="S35" s="27"/>
      <c r="T35" s="28"/>
      <c r="U35" s="21"/>
      <c r="V35" s="24"/>
      <c r="W35" s="25"/>
      <c r="X35" s="26"/>
      <c r="Y35" s="24"/>
    </row>
    <row r="36" spans="19:25" ht="12.75">
      <c r="S36" s="27"/>
      <c r="T36" s="28"/>
      <c r="U36" s="21"/>
      <c r="V36" s="24"/>
      <c r="W36" s="25"/>
      <c r="X36" s="26"/>
      <c r="Y36" s="24"/>
    </row>
    <row r="37" spans="19:25" ht="12.75">
      <c r="S37" s="27"/>
      <c r="T37" s="28"/>
      <c r="U37" s="21"/>
      <c r="V37" s="24"/>
      <c r="W37" s="25"/>
      <c r="X37" s="26"/>
      <c r="Y37" s="24"/>
    </row>
    <row r="38" spans="19:25" ht="12.75">
      <c r="S38" s="27"/>
      <c r="T38" s="28"/>
      <c r="U38" s="21"/>
      <c r="V38" s="24"/>
      <c r="W38" s="25"/>
      <c r="X38" s="26"/>
      <c r="Y38" s="24"/>
    </row>
    <row r="39" spans="19:25" ht="12.75">
      <c r="S39" s="27"/>
      <c r="T39" s="28"/>
      <c r="U39" s="21"/>
      <c r="V39" s="24"/>
      <c r="W39" s="25"/>
      <c r="X39" s="26"/>
      <c r="Y39" s="24"/>
    </row>
    <row r="40" spans="19:25" ht="12.75">
      <c r="S40" s="27"/>
      <c r="T40" s="28"/>
      <c r="U40" s="21"/>
      <c r="V40" s="24"/>
      <c r="W40" s="25"/>
      <c r="X40" s="26"/>
      <c r="Y40" s="24"/>
    </row>
    <row r="41" spans="19:25" ht="12.75">
      <c r="S41" s="27"/>
      <c r="T41" s="28"/>
      <c r="U41" s="21"/>
      <c r="V41" s="24"/>
      <c r="W41" s="25"/>
      <c r="X41" s="26"/>
      <c r="Y41" s="24"/>
    </row>
    <row r="42" spans="19:25" ht="12.75">
      <c r="S42" s="27"/>
      <c r="T42" s="28"/>
      <c r="U42" s="21"/>
      <c r="V42" s="24"/>
      <c r="W42" s="25"/>
      <c r="X42" s="26"/>
      <c r="Y42" s="24"/>
    </row>
    <row r="43" spans="19:25" ht="12.75">
      <c r="S43" s="27"/>
      <c r="T43" s="28"/>
      <c r="U43" s="21"/>
      <c r="V43" s="24"/>
      <c r="W43" s="25"/>
      <c r="X43" s="26"/>
      <c r="Y43" s="24"/>
    </row>
    <row r="44" spans="19:25" ht="12.75">
      <c r="S44" s="27"/>
      <c r="T44" s="28"/>
      <c r="U44" s="21"/>
      <c r="V44" s="24"/>
      <c r="W44" s="25"/>
      <c r="X44" s="26"/>
      <c r="Y44" s="24"/>
    </row>
    <row r="45" spans="19:25" ht="12.75">
      <c r="S45" s="27"/>
      <c r="T45" s="28"/>
      <c r="U45" s="21"/>
      <c r="V45" s="24"/>
      <c r="W45" s="25"/>
      <c r="X45" s="26"/>
      <c r="Y45" s="24"/>
    </row>
    <row r="46" spans="19:25" ht="12.75">
      <c r="S46" s="27"/>
      <c r="T46" s="28"/>
      <c r="U46" s="21"/>
      <c r="V46" s="24"/>
      <c r="W46" s="25"/>
      <c r="X46" s="26"/>
      <c r="Y46" s="24"/>
    </row>
    <row r="47" spans="19:25" ht="12.75">
      <c r="S47" s="27"/>
      <c r="T47" s="28"/>
      <c r="U47" s="21"/>
      <c r="V47" s="24"/>
      <c r="W47" s="25"/>
      <c r="X47" s="26"/>
      <c r="Y47" s="24"/>
    </row>
    <row r="48" spans="19:25" ht="12.75">
      <c r="S48" s="27"/>
      <c r="T48" s="28"/>
      <c r="U48" s="21"/>
      <c r="V48" s="24"/>
      <c r="W48" s="25"/>
      <c r="X48" s="26"/>
      <c r="Y48" s="24"/>
    </row>
    <row r="49" spans="19:25" ht="12.75">
      <c r="S49" s="27"/>
      <c r="T49" s="28"/>
      <c r="U49" s="21"/>
      <c r="V49" s="24"/>
      <c r="W49" s="25"/>
      <c r="X49" s="26"/>
      <c r="Y49" s="24"/>
    </row>
    <row r="50" spans="19:25" ht="12.75">
      <c r="S50" s="27"/>
      <c r="T50" s="28"/>
      <c r="U50" s="21"/>
      <c r="V50" s="24"/>
      <c r="W50" s="25"/>
      <c r="X50" s="26"/>
      <c r="Y50" s="24"/>
    </row>
    <row r="51" spans="19:25" ht="12.75">
      <c r="S51" s="27"/>
      <c r="T51" s="28"/>
      <c r="U51" s="21"/>
      <c r="V51" s="24"/>
      <c r="W51" s="25"/>
      <c r="X51" s="26"/>
      <c r="Y51" s="24"/>
    </row>
    <row r="52" spans="19:25" ht="12.75">
      <c r="S52" s="27"/>
      <c r="T52" s="28"/>
      <c r="U52" s="21"/>
      <c r="V52" s="24"/>
      <c r="W52" s="25"/>
      <c r="X52" s="26"/>
      <c r="Y52" s="24"/>
    </row>
    <row r="53" spans="19:25" ht="12.75">
      <c r="S53" s="27"/>
      <c r="T53" s="28"/>
      <c r="U53" s="21"/>
      <c r="V53" s="24"/>
      <c r="W53" s="25"/>
      <c r="X53" s="26"/>
      <c r="Y53" s="24"/>
    </row>
    <row r="54" spans="19:25" ht="12.75">
      <c r="S54" s="27"/>
      <c r="T54" s="28"/>
      <c r="U54" s="21"/>
      <c r="V54" s="24"/>
      <c r="W54" s="25"/>
      <c r="X54" s="26"/>
      <c r="Y54" s="24"/>
    </row>
    <row r="55" spans="19:25" ht="12.75">
      <c r="S55" s="27"/>
      <c r="T55" s="28"/>
      <c r="U55" s="21"/>
      <c r="V55" s="24"/>
      <c r="W55" s="25"/>
      <c r="X55" s="26"/>
      <c r="Y55" s="24"/>
    </row>
    <row r="56" spans="19:25" ht="12.75">
      <c r="S56" s="27"/>
      <c r="T56" s="28"/>
      <c r="U56" s="21"/>
      <c r="V56" s="24"/>
      <c r="W56" s="25"/>
      <c r="X56" s="26"/>
      <c r="Y56" s="24"/>
    </row>
    <row r="57" spans="19:25" ht="12.75">
      <c r="S57" s="27"/>
      <c r="T57" s="28"/>
      <c r="U57" s="21"/>
      <c r="V57" s="24"/>
      <c r="W57" s="25"/>
      <c r="X57" s="26"/>
      <c r="Y57" s="24"/>
    </row>
    <row r="58" spans="19:25" ht="12.75">
      <c r="S58" s="27"/>
      <c r="T58" s="28"/>
      <c r="U58" s="21"/>
      <c r="V58" s="24"/>
      <c r="W58" s="25"/>
      <c r="X58" s="26"/>
      <c r="Y58" s="24"/>
    </row>
    <row r="59" spans="19:25" ht="12.75">
      <c r="S59" s="27"/>
      <c r="T59" s="28"/>
      <c r="U59" s="21"/>
      <c r="V59" s="24"/>
      <c r="W59" s="25"/>
      <c r="X59" s="26"/>
      <c r="Y59" s="24"/>
    </row>
    <row r="60" spans="19:25" ht="12.75">
      <c r="S60" s="27"/>
      <c r="T60" s="28"/>
      <c r="U60" s="21"/>
      <c r="V60" s="24"/>
      <c r="W60" s="25"/>
      <c r="X60" s="26"/>
      <c r="Y60" s="24"/>
    </row>
    <row r="61" spans="19:25" ht="12.75">
      <c r="S61" s="27"/>
      <c r="T61" s="28"/>
      <c r="U61" s="21"/>
      <c r="V61" s="24"/>
      <c r="W61" s="25"/>
      <c r="X61" s="26"/>
      <c r="Y61" s="24"/>
    </row>
    <row r="62" spans="19:25" ht="12.75">
      <c r="S62" s="27"/>
      <c r="T62" s="28"/>
      <c r="U62" s="21"/>
      <c r="V62" s="24"/>
      <c r="W62" s="25"/>
      <c r="X62" s="26"/>
      <c r="Y62" s="24"/>
    </row>
    <row r="63" spans="19:25" ht="12.75">
      <c r="S63" s="27"/>
      <c r="T63" s="28"/>
      <c r="U63" s="21"/>
      <c r="V63" s="24"/>
      <c r="W63" s="25"/>
      <c r="X63" s="26"/>
      <c r="Y63" s="24"/>
    </row>
    <row r="64" spans="19:25" ht="12.75">
      <c r="S64" s="27"/>
      <c r="T64" s="28"/>
      <c r="U64" s="21"/>
      <c r="V64" s="24"/>
      <c r="W64" s="25"/>
      <c r="X64" s="26"/>
      <c r="Y64" s="24"/>
    </row>
    <row r="65" spans="19:25" ht="12.75">
      <c r="S65" s="27"/>
      <c r="T65" s="28"/>
      <c r="U65" s="21"/>
      <c r="V65" s="24"/>
      <c r="W65" s="25"/>
      <c r="X65" s="26"/>
      <c r="Y65" s="24"/>
    </row>
    <row r="66" spans="19:25" ht="12.75">
      <c r="S66" s="27"/>
      <c r="T66" s="28"/>
      <c r="U66" s="21"/>
      <c r="V66" s="24"/>
      <c r="W66" s="25"/>
      <c r="X66" s="26"/>
      <c r="Y66" s="24"/>
    </row>
    <row r="67" spans="19:25" ht="12.75">
      <c r="S67" s="27"/>
      <c r="T67" s="28"/>
      <c r="U67" s="21"/>
      <c r="V67" s="24"/>
      <c r="W67" s="25"/>
      <c r="X67" s="26"/>
      <c r="Y67" s="24"/>
    </row>
    <row r="68" spans="19:25" ht="12.75">
      <c r="S68" s="27"/>
      <c r="T68" s="28"/>
      <c r="U68" s="21"/>
      <c r="V68" s="24"/>
      <c r="W68" s="25"/>
      <c r="X68" s="26"/>
      <c r="Y68" s="24"/>
    </row>
    <row r="69" spans="19:25" ht="12.75">
      <c r="S69" s="27"/>
      <c r="T69" s="28"/>
      <c r="U69" s="21"/>
      <c r="V69" s="24"/>
      <c r="W69" s="25"/>
      <c r="X69" s="26"/>
      <c r="Y69" s="24"/>
    </row>
    <row r="70" spans="19:25" ht="12.75">
      <c r="S70" s="27"/>
      <c r="T70" s="28"/>
      <c r="U70" s="21"/>
      <c r="V70" s="24"/>
      <c r="W70" s="25"/>
      <c r="X70" s="26"/>
      <c r="Y70" s="24"/>
    </row>
    <row r="71" spans="19:25" ht="12.75">
      <c r="S71" s="27"/>
      <c r="T71" s="28"/>
      <c r="U71" s="21"/>
      <c r="V71" s="24"/>
      <c r="W71" s="25"/>
      <c r="X71" s="26"/>
      <c r="Y71" s="24"/>
    </row>
    <row r="72" spans="19:25" ht="12.75">
      <c r="S72" s="27"/>
      <c r="T72" s="28"/>
      <c r="U72" s="21"/>
      <c r="V72" s="24"/>
      <c r="W72" s="25"/>
      <c r="X72" s="26"/>
      <c r="Y72" s="24"/>
    </row>
    <row r="73" spans="19:25" ht="12.75">
      <c r="S73" s="27"/>
      <c r="T73" s="28"/>
      <c r="U73" s="21"/>
      <c r="V73" s="24"/>
      <c r="W73" s="25"/>
      <c r="X73" s="26"/>
      <c r="Y73" s="24"/>
    </row>
    <row r="74" spans="19:25" ht="12.75">
      <c r="S74" s="27"/>
      <c r="T74" s="28"/>
      <c r="U74" s="21"/>
      <c r="V74" s="24"/>
      <c r="W74" s="25"/>
      <c r="X74" s="26"/>
      <c r="Y74" s="24"/>
    </row>
    <row r="75" spans="19:25" ht="12.75">
      <c r="S75" s="27"/>
      <c r="T75" s="28"/>
      <c r="U75" s="21"/>
      <c r="V75" s="24"/>
      <c r="W75" s="25"/>
      <c r="X75" s="26"/>
      <c r="Y75" s="24"/>
    </row>
    <row r="76" spans="19:25" ht="12.75">
      <c r="S76" s="27"/>
      <c r="T76" s="28"/>
      <c r="U76" s="21"/>
      <c r="V76" s="24"/>
      <c r="W76" s="25"/>
      <c r="X76" s="26"/>
      <c r="Y76" s="24"/>
    </row>
    <row r="77" spans="19:25" ht="12.75">
      <c r="S77" s="27"/>
      <c r="T77" s="28"/>
      <c r="U77" s="21"/>
      <c r="V77" s="24"/>
      <c r="W77" s="25"/>
      <c r="X77" s="26"/>
      <c r="Y77" s="24"/>
    </row>
    <row r="78" spans="19:25" ht="12.75">
      <c r="S78" s="27"/>
      <c r="T78" s="28"/>
      <c r="U78" s="21"/>
      <c r="V78" s="24"/>
      <c r="W78" s="25"/>
      <c r="X78" s="26"/>
      <c r="Y78" s="24"/>
    </row>
    <row r="79" spans="19:25" ht="12.75">
      <c r="S79" s="27"/>
      <c r="T79" s="28"/>
      <c r="U79" s="21"/>
      <c r="V79" s="24"/>
      <c r="W79" s="25"/>
      <c r="X79" s="26"/>
      <c r="Y79" s="24"/>
    </row>
    <row r="80" spans="19:25" ht="12.75">
      <c r="S80" s="27"/>
      <c r="T80" s="28"/>
      <c r="U80" s="21"/>
      <c r="V80" s="24"/>
      <c r="W80" s="25"/>
      <c r="X80" s="26"/>
      <c r="Y80" s="24"/>
    </row>
    <row r="81" spans="19:25" ht="12.75">
      <c r="S81" s="27"/>
      <c r="T81" s="28"/>
      <c r="U81" s="21"/>
      <c r="V81" s="24"/>
      <c r="W81" s="25"/>
      <c r="X81" s="26"/>
      <c r="Y81" s="24"/>
    </row>
    <row r="82" spans="19:25" ht="12.75">
      <c r="S82" s="27"/>
      <c r="T82" s="28"/>
      <c r="U82" s="21"/>
      <c r="V82" s="24"/>
      <c r="W82" s="25"/>
      <c r="X82" s="26"/>
      <c r="Y82" s="24"/>
    </row>
  </sheetData>
  <sheetProtection/>
  <dataValidations count="7">
    <dataValidation type="textLength" allowBlank="1" showInputMessage="1" showErrorMessage="1" errorTitle="Description Length" error="Description must be less than 254 characters" sqref="AF30">
      <formula1>0</formula1>
      <formula2>254</formula2>
    </dataValidation>
    <dataValidation type="textLength" allowBlank="1" showInputMessage="1" showErrorMessage="1" errorTitle="Department Length" error="Department must be 6 characters" sqref="N28 Y28 N18 Y18">
      <formula1>6</formula1>
      <formula2>6</formula2>
    </dataValidation>
    <dataValidation type="textLength" allowBlank="1" showInputMessage="1" showErrorMessage="1" errorTitle="Program Length" error="Program must be 5 characters" sqref="K28 V28 K18 V18">
      <formula1>5</formula1>
      <formula2>5</formula2>
    </dataValidation>
    <dataValidation type="textLength" allowBlank="1" showInputMessage="1" showErrorMessage="1" errorTitle="Fund length" error="Fund must be 5 characters" sqref="J28 U28 J18 U18">
      <formula1>5</formula1>
      <formula2>5</formula2>
    </dataValidation>
    <dataValidation type="textLength" allowBlank="1" showInputMessage="1" showErrorMessage="1" errorTitle="Unit Length" error="Unit must be 5 characters" sqref="I28 T28 I18 T18">
      <formula1>5</formula1>
      <formula2>5</formula2>
    </dataValidation>
    <dataValidation type="list" allowBlank="1" showInputMessage="1" showErrorMessage="1" errorTitle="Point Length" error="Point must be 1 character" sqref="M28 X28">
      <formula1>$F$65483:$F$65492</formula1>
    </dataValidation>
    <dataValidation type="list" allowBlank="1" showInputMessage="1" showErrorMessage="1" errorTitle="Point Length" error="Point must be 1 character" sqref="M18 X18">
      <formula1>$F$65486:$F$65495</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U34"/>
  <sheetViews>
    <sheetView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5" customHeight="1"/>
  <cols>
    <col min="1" max="1" width="13.28125" style="1" bestFit="1" customWidth="1"/>
    <col min="2" max="2" width="6.00390625" style="1" bestFit="1" customWidth="1"/>
    <col min="3" max="3" width="9.421875" style="1" bestFit="1" customWidth="1"/>
    <col min="4" max="4" width="8.140625" style="1" bestFit="1" customWidth="1"/>
    <col min="5" max="5" width="6.00390625" style="1" bestFit="1" customWidth="1"/>
    <col min="6" max="6" width="7.57421875" style="1" bestFit="1" customWidth="1"/>
    <col min="7" max="7" width="8.421875" style="1" bestFit="1" customWidth="1"/>
    <col min="8" max="8" width="14.57421875" style="1" bestFit="1" customWidth="1"/>
    <col min="9" max="9" width="15.57421875" style="99" bestFit="1" customWidth="1"/>
    <col min="10" max="10" width="11.140625" style="1" bestFit="1" customWidth="1"/>
    <col min="11" max="11" width="10.140625" style="1" bestFit="1" customWidth="1"/>
    <col min="12" max="12" width="8.7109375" style="1" bestFit="1" customWidth="1"/>
    <col min="13" max="13" width="19.421875" style="4" bestFit="1" customWidth="1"/>
    <col min="14" max="14" width="7.7109375" style="3" bestFit="1" customWidth="1"/>
    <col min="15" max="15" width="8.8515625" style="1" bestFit="1" customWidth="1"/>
    <col min="16" max="16" width="8.28125" style="1" bestFit="1" customWidth="1"/>
    <col min="17" max="17" width="7.7109375" style="1" bestFit="1" customWidth="1"/>
    <col min="18" max="18" width="7.8515625" style="3" bestFit="1" customWidth="1"/>
    <col min="19" max="19" width="8.28125" style="1" bestFit="1" customWidth="1"/>
    <col min="20" max="20" width="8.8515625" style="1" bestFit="1" customWidth="1"/>
    <col min="21" max="21" width="8.140625" style="1" bestFit="1" customWidth="1"/>
    <col min="22" max="16384" width="9.140625" style="1" customWidth="1"/>
  </cols>
  <sheetData>
    <row r="1" spans="1:21" ht="15" customHeight="1">
      <c r="A1" s="1">
        <v>50</v>
      </c>
      <c r="B1" s="29" t="s">
        <v>0</v>
      </c>
      <c r="C1" s="29" t="s">
        <v>1</v>
      </c>
      <c r="D1" s="29" t="s">
        <v>2</v>
      </c>
      <c r="E1" s="29" t="s">
        <v>3</v>
      </c>
      <c r="F1" s="29" t="s">
        <v>7</v>
      </c>
      <c r="G1" s="29" t="s">
        <v>4</v>
      </c>
      <c r="H1" s="29" t="s">
        <v>6</v>
      </c>
      <c r="I1" s="98" t="s">
        <v>5</v>
      </c>
      <c r="J1" s="30" t="s">
        <v>8</v>
      </c>
      <c r="K1" s="30" t="s">
        <v>9</v>
      </c>
      <c r="L1" s="29" t="s">
        <v>10</v>
      </c>
      <c r="M1" s="29" t="s">
        <v>11</v>
      </c>
      <c r="N1" s="29" t="s">
        <v>12</v>
      </c>
      <c r="O1" s="29" t="s">
        <v>16</v>
      </c>
      <c r="P1" s="29" t="s">
        <v>19</v>
      </c>
      <c r="Q1" s="30" t="s">
        <v>14</v>
      </c>
      <c r="R1" s="30" t="s">
        <v>15</v>
      </c>
      <c r="S1" s="29" t="s">
        <v>13</v>
      </c>
      <c r="T1" s="29" t="s">
        <v>17</v>
      </c>
      <c r="U1" s="29" t="s">
        <v>18</v>
      </c>
    </row>
    <row r="2" spans="1:18" ht="15" customHeight="1">
      <c r="A2" s="1">
        <v>4482410</v>
      </c>
      <c r="B2" s="31" t="s">
        <v>318</v>
      </c>
      <c r="C2" s="1" t="s">
        <v>315</v>
      </c>
      <c r="D2" s="1">
        <v>750001</v>
      </c>
      <c r="E2" s="37" t="s">
        <v>316</v>
      </c>
      <c r="F2" s="37" t="s">
        <v>205</v>
      </c>
      <c r="G2" s="37" t="s">
        <v>79</v>
      </c>
      <c r="H2" s="1">
        <v>2017</v>
      </c>
      <c r="I2" s="99">
        <v>393940.41</v>
      </c>
      <c r="K2" s="31" t="s">
        <v>206</v>
      </c>
      <c r="L2" s="57"/>
      <c r="M2" s="57"/>
      <c r="N2" s="57"/>
      <c r="O2" s="57"/>
      <c r="P2" s="37" t="s">
        <v>317</v>
      </c>
      <c r="Q2" s="22"/>
      <c r="R2" s="22"/>
    </row>
    <row r="3" spans="1:18" ht="15" customHeight="1">
      <c r="A3" s="1">
        <v>2</v>
      </c>
      <c r="B3" s="31" t="s">
        <v>101</v>
      </c>
      <c r="C3" s="1" t="s">
        <v>315</v>
      </c>
      <c r="D3" s="1">
        <v>740001</v>
      </c>
      <c r="E3" s="37" t="s">
        <v>102</v>
      </c>
      <c r="F3" s="37" t="s">
        <v>104</v>
      </c>
      <c r="G3" s="37" t="s">
        <v>79</v>
      </c>
      <c r="H3" s="1">
        <v>2017</v>
      </c>
      <c r="I3" s="99">
        <v>-393940.41</v>
      </c>
      <c r="K3" s="31" t="s">
        <v>206</v>
      </c>
      <c r="L3" s="57"/>
      <c r="M3" s="57"/>
      <c r="N3" s="57"/>
      <c r="O3" s="57"/>
      <c r="P3" s="37" t="s">
        <v>317</v>
      </c>
      <c r="Q3" s="37"/>
      <c r="R3" s="37"/>
    </row>
    <row r="4" spans="1:18" ht="15" customHeight="1">
      <c r="A4" s="1">
        <v>3</v>
      </c>
      <c r="B4" s="34" t="s">
        <v>133</v>
      </c>
      <c r="C4" s="1" t="s">
        <v>315</v>
      </c>
      <c r="D4" s="1">
        <v>750006</v>
      </c>
      <c r="E4" s="34" t="s">
        <v>134</v>
      </c>
      <c r="F4" s="34" t="s">
        <v>135</v>
      </c>
      <c r="G4" s="34" t="s">
        <v>79</v>
      </c>
      <c r="H4" s="1">
        <v>2017</v>
      </c>
      <c r="I4" s="99">
        <v>22800.5</v>
      </c>
      <c r="K4" s="34" t="s">
        <v>212</v>
      </c>
      <c r="L4" s="34" t="s">
        <v>133</v>
      </c>
      <c r="M4" s="59" t="s">
        <v>136</v>
      </c>
      <c r="N4" s="34" t="s">
        <v>82</v>
      </c>
      <c r="O4" s="34"/>
      <c r="P4" s="37" t="s">
        <v>317</v>
      </c>
      <c r="Q4" s="22"/>
      <c r="R4" s="22"/>
    </row>
    <row r="5" spans="1:18" ht="15" customHeight="1">
      <c r="A5" s="1">
        <v>4</v>
      </c>
      <c r="B5" s="34" t="s">
        <v>133</v>
      </c>
      <c r="C5" s="1" t="s">
        <v>315</v>
      </c>
      <c r="D5" s="1">
        <v>740006</v>
      </c>
      <c r="E5" s="34" t="s">
        <v>134</v>
      </c>
      <c r="F5" s="34" t="s">
        <v>135</v>
      </c>
      <c r="G5" s="34" t="s">
        <v>79</v>
      </c>
      <c r="H5" s="1">
        <v>2017</v>
      </c>
      <c r="I5" s="99">
        <v>-22800.5</v>
      </c>
      <c r="K5" s="34" t="s">
        <v>212</v>
      </c>
      <c r="L5" s="34" t="s">
        <v>133</v>
      </c>
      <c r="M5" s="34" t="s">
        <v>138</v>
      </c>
      <c r="N5" s="34" t="s">
        <v>82</v>
      </c>
      <c r="O5" s="34"/>
      <c r="P5" s="37" t="s">
        <v>317</v>
      </c>
      <c r="Q5" s="34"/>
      <c r="R5" s="34"/>
    </row>
    <row r="6" spans="1:18" ht="15" customHeight="1">
      <c r="A6" s="1">
        <v>5</v>
      </c>
      <c r="B6" s="31" t="s">
        <v>65</v>
      </c>
      <c r="C6" s="1" t="s">
        <v>315</v>
      </c>
      <c r="D6" s="1">
        <v>750006</v>
      </c>
      <c r="E6" s="31" t="s">
        <v>75</v>
      </c>
      <c r="F6" s="31" t="s">
        <v>196</v>
      </c>
      <c r="G6" s="31" t="s">
        <v>195</v>
      </c>
      <c r="H6" s="1">
        <v>2017</v>
      </c>
      <c r="I6" s="99">
        <v>1383082</v>
      </c>
      <c r="K6" s="31" t="s">
        <v>198</v>
      </c>
      <c r="L6" s="31" t="s">
        <v>65</v>
      </c>
      <c r="M6" s="63" t="s">
        <v>199</v>
      </c>
      <c r="N6" s="31" t="s">
        <v>82</v>
      </c>
      <c r="O6" s="31"/>
      <c r="P6" s="37" t="s">
        <v>317</v>
      </c>
      <c r="Q6" s="22"/>
      <c r="R6" s="22"/>
    </row>
    <row r="7" spans="1:18" ht="15" customHeight="1">
      <c r="A7" s="1">
        <v>6</v>
      </c>
      <c r="B7" s="31" t="s">
        <v>77</v>
      </c>
      <c r="C7" s="1" t="s">
        <v>315</v>
      </c>
      <c r="D7" s="1">
        <v>740006</v>
      </c>
      <c r="E7" s="31" t="s">
        <v>78</v>
      </c>
      <c r="F7" s="31" t="s">
        <v>80</v>
      </c>
      <c r="G7" s="31" t="s">
        <v>79</v>
      </c>
      <c r="H7" s="1">
        <v>2017</v>
      </c>
      <c r="I7" s="99">
        <v>-1383082</v>
      </c>
      <c r="K7" s="31" t="s">
        <v>198</v>
      </c>
      <c r="L7" s="31" t="s">
        <v>77</v>
      </c>
      <c r="M7" s="31" t="s">
        <v>81</v>
      </c>
      <c r="N7" s="31" t="s">
        <v>82</v>
      </c>
      <c r="O7" s="31"/>
      <c r="P7" s="37" t="s">
        <v>317</v>
      </c>
      <c r="Q7" s="31"/>
      <c r="R7" s="31"/>
    </row>
    <row r="8" spans="1:18" ht="15" customHeight="1">
      <c r="A8" s="1">
        <v>7</v>
      </c>
      <c r="B8" s="31" t="s">
        <v>65</v>
      </c>
      <c r="C8" s="1" t="s">
        <v>315</v>
      </c>
      <c r="D8" s="1">
        <v>750006</v>
      </c>
      <c r="E8" s="31" t="s">
        <v>75</v>
      </c>
      <c r="F8" s="31" t="s">
        <v>196</v>
      </c>
      <c r="G8" s="31" t="s">
        <v>195</v>
      </c>
      <c r="H8" s="1">
        <v>2017</v>
      </c>
      <c r="I8" s="99">
        <v>2647493</v>
      </c>
      <c r="K8" s="31" t="s">
        <v>200</v>
      </c>
      <c r="L8" s="31" t="s">
        <v>65</v>
      </c>
      <c r="M8" s="63" t="s">
        <v>199</v>
      </c>
      <c r="N8" s="31" t="s">
        <v>82</v>
      </c>
      <c r="O8" s="31"/>
      <c r="P8" s="37" t="s">
        <v>317</v>
      </c>
      <c r="Q8" s="22"/>
      <c r="R8" s="22"/>
    </row>
    <row r="9" spans="1:18" ht="15" customHeight="1">
      <c r="A9" s="1">
        <v>8</v>
      </c>
      <c r="B9" s="31" t="s">
        <v>84</v>
      </c>
      <c r="C9" s="1" t="s">
        <v>315</v>
      </c>
      <c r="D9" s="1">
        <v>740006</v>
      </c>
      <c r="E9" s="31" t="s">
        <v>85</v>
      </c>
      <c r="F9" s="37" t="s">
        <v>336</v>
      </c>
      <c r="G9" s="31" t="s">
        <v>79</v>
      </c>
      <c r="H9" s="1">
        <v>2017</v>
      </c>
      <c r="I9" s="99">
        <v>-2647493</v>
      </c>
      <c r="K9" s="31" t="s">
        <v>200</v>
      </c>
      <c r="L9" s="31" t="s">
        <v>84</v>
      </c>
      <c r="M9" s="31" t="s">
        <v>87</v>
      </c>
      <c r="N9" s="31" t="s">
        <v>82</v>
      </c>
      <c r="O9" s="31"/>
      <c r="P9" s="37" t="s">
        <v>317</v>
      </c>
      <c r="Q9" s="31"/>
      <c r="R9" s="31"/>
    </row>
    <row r="10" spans="1:18" ht="15" customHeight="1">
      <c r="A10" s="1">
        <v>9</v>
      </c>
      <c r="B10" s="34" t="s">
        <v>65</v>
      </c>
      <c r="C10" s="1" t="s">
        <v>315</v>
      </c>
      <c r="D10" s="1">
        <v>750006</v>
      </c>
      <c r="E10" s="34" t="s">
        <v>115</v>
      </c>
      <c r="F10" s="34" t="s">
        <v>196</v>
      </c>
      <c r="G10" s="34" t="s">
        <v>195</v>
      </c>
      <c r="H10" s="1">
        <v>2017</v>
      </c>
      <c r="I10" s="99">
        <v>90000</v>
      </c>
      <c r="K10" s="34" t="s">
        <v>208</v>
      </c>
      <c r="L10" s="34" t="s">
        <v>65</v>
      </c>
      <c r="M10" s="63" t="s">
        <v>209</v>
      </c>
      <c r="N10" s="34" t="s">
        <v>82</v>
      </c>
      <c r="O10" s="34"/>
      <c r="P10" s="37" t="s">
        <v>317</v>
      </c>
      <c r="Q10" s="22"/>
      <c r="R10" s="22"/>
    </row>
    <row r="11" spans="1:21" ht="15" customHeight="1">
      <c r="A11" s="1">
        <v>10</v>
      </c>
      <c r="B11" s="34" t="s">
        <v>117</v>
      </c>
      <c r="C11" s="1" t="s">
        <v>315</v>
      </c>
      <c r="D11" s="1">
        <v>740006</v>
      </c>
      <c r="E11" s="34" t="s">
        <v>118</v>
      </c>
      <c r="F11" s="34" t="s">
        <v>120</v>
      </c>
      <c r="G11" s="34" t="s">
        <v>119</v>
      </c>
      <c r="H11" s="1">
        <v>2017</v>
      </c>
      <c r="I11" s="99">
        <v>-90000</v>
      </c>
      <c r="K11" s="34" t="s">
        <v>208</v>
      </c>
      <c r="L11" s="34" t="s">
        <v>117</v>
      </c>
      <c r="M11" s="34" t="s">
        <v>121</v>
      </c>
      <c r="N11" s="34" t="s">
        <v>122</v>
      </c>
      <c r="O11" s="34" t="s">
        <v>123</v>
      </c>
      <c r="P11" s="37" t="s">
        <v>317</v>
      </c>
      <c r="T11" s="34" t="s">
        <v>124</v>
      </c>
      <c r="U11" s="34" t="s">
        <v>125</v>
      </c>
    </row>
    <row r="12" spans="1:18" ht="15" customHeight="1">
      <c r="A12" s="1">
        <v>11</v>
      </c>
      <c r="B12" s="34" t="s">
        <v>65</v>
      </c>
      <c r="C12" s="1" t="s">
        <v>315</v>
      </c>
      <c r="D12" s="1">
        <v>750006</v>
      </c>
      <c r="E12" s="34" t="s">
        <v>214</v>
      </c>
      <c r="F12" s="34" t="s">
        <v>196</v>
      </c>
      <c r="G12" s="34" t="s">
        <v>195</v>
      </c>
      <c r="H12" s="1">
        <v>2017</v>
      </c>
      <c r="I12" s="99">
        <v>50168.5</v>
      </c>
      <c r="K12" s="34" t="s">
        <v>211</v>
      </c>
      <c r="L12" s="34" t="s">
        <v>65</v>
      </c>
      <c r="M12" s="63" t="s">
        <v>213</v>
      </c>
      <c r="N12" s="34" t="s">
        <v>82</v>
      </c>
      <c r="O12" s="34"/>
      <c r="P12" s="37" t="s">
        <v>317</v>
      </c>
      <c r="Q12" s="22"/>
      <c r="R12" s="22"/>
    </row>
    <row r="13" spans="1:21" ht="15" customHeight="1">
      <c r="A13" s="1">
        <v>12</v>
      </c>
      <c r="B13" s="34" t="s">
        <v>133</v>
      </c>
      <c r="C13" s="1" t="s">
        <v>315</v>
      </c>
      <c r="D13" s="1">
        <v>740006</v>
      </c>
      <c r="E13" s="34" t="s">
        <v>134</v>
      </c>
      <c r="F13" s="34" t="s">
        <v>135</v>
      </c>
      <c r="G13" s="34" t="s">
        <v>79</v>
      </c>
      <c r="H13" s="1">
        <v>2017</v>
      </c>
      <c r="I13" s="99">
        <v>-50168.5</v>
      </c>
      <c r="K13" s="34" t="s">
        <v>211</v>
      </c>
      <c r="L13" s="34" t="s">
        <v>133</v>
      </c>
      <c r="M13" s="34" t="s">
        <v>138</v>
      </c>
      <c r="N13" s="34" t="s">
        <v>82</v>
      </c>
      <c r="O13" s="34"/>
      <c r="P13" s="37" t="s">
        <v>317</v>
      </c>
      <c r="T13" s="34"/>
      <c r="U13" s="34"/>
    </row>
    <row r="14" spans="1:18" ht="15" customHeight="1">
      <c r="A14" s="1">
        <v>13</v>
      </c>
      <c r="B14" s="31" t="s">
        <v>65</v>
      </c>
      <c r="C14" s="1" t="s">
        <v>315</v>
      </c>
      <c r="D14" s="1">
        <v>750006</v>
      </c>
      <c r="E14" s="31" t="s">
        <v>229</v>
      </c>
      <c r="F14" s="31" t="s">
        <v>196</v>
      </c>
      <c r="G14" s="31" t="s">
        <v>195</v>
      </c>
      <c r="H14" s="1">
        <v>2017</v>
      </c>
      <c r="I14" s="99">
        <v>83170</v>
      </c>
      <c r="K14" s="31" t="s">
        <v>234</v>
      </c>
      <c r="L14" s="31" t="s">
        <v>65</v>
      </c>
      <c r="M14" s="63" t="s">
        <v>235</v>
      </c>
      <c r="N14" s="31" t="s">
        <v>82</v>
      </c>
      <c r="O14" s="22"/>
      <c r="P14" s="37" t="s">
        <v>317</v>
      </c>
      <c r="Q14" s="22"/>
      <c r="R14" s="22"/>
    </row>
    <row r="15" spans="1:21" ht="15" customHeight="1">
      <c r="A15" s="1">
        <v>14</v>
      </c>
      <c r="B15" s="31" t="s">
        <v>117</v>
      </c>
      <c r="C15" s="1" t="s">
        <v>315</v>
      </c>
      <c r="D15" s="1">
        <v>740006</v>
      </c>
      <c r="E15" s="31" t="s">
        <v>118</v>
      </c>
      <c r="F15" s="37" t="s">
        <v>337</v>
      </c>
      <c r="G15" s="31" t="s">
        <v>119</v>
      </c>
      <c r="H15" s="1">
        <v>2017</v>
      </c>
      <c r="I15" s="99">
        <v>-83170</v>
      </c>
      <c r="K15" s="31" t="s">
        <v>234</v>
      </c>
      <c r="L15" s="31" t="s">
        <v>117</v>
      </c>
      <c r="M15" s="31" t="s">
        <v>232</v>
      </c>
      <c r="N15" s="31" t="s">
        <v>122</v>
      </c>
      <c r="O15" s="31" t="s">
        <v>233</v>
      </c>
      <c r="P15" s="37" t="s">
        <v>317</v>
      </c>
      <c r="T15" s="31" t="s">
        <v>124</v>
      </c>
      <c r="U15" s="31" t="s">
        <v>125</v>
      </c>
    </row>
    <row r="16" spans="1:18" ht="15" customHeight="1">
      <c r="A16" s="1">
        <v>15</v>
      </c>
      <c r="B16" s="34" t="s">
        <v>58</v>
      </c>
      <c r="C16" s="1" t="s">
        <v>315</v>
      </c>
      <c r="D16" s="1">
        <v>750006</v>
      </c>
      <c r="E16" s="34" t="s">
        <v>59</v>
      </c>
      <c r="F16" s="34" t="s">
        <v>62</v>
      </c>
      <c r="G16" s="34" t="s">
        <v>60</v>
      </c>
      <c r="H16" s="1">
        <v>2017</v>
      </c>
      <c r="I16" s="99">
        <v>485000</v>
      </c>
      <c r="K16" s="34" t="s">
        <v>202</v>
      </c>
      <c r="L16" s="22"/>
      <c r="M16" s="22"/>
      <c r="N16" s="22"/>
      <c r="O16" s="22"/>
      <c r="P16" s="37" t="s">
        <v>317</v>
      </c>
      <c r="Q16" s="22"/>
      <c r="R16" s="22"/>
    </row>
    <row r="17" spans="1:18" ht="15" customHeight="1">
      <c r="A17" s="1">
        <v>16</v>
      </c>
      <c r="B17" s="34" t="s">
        <v>58</v>
      </c>
      <c r="C17" s="1" t="s">
        <v>315</v>
      </c>
      <c r="D17" s="1">
        <v>740006</v>
      </c>
      <c r="E17" s="34" t="s">
        <v>63</v>
      </c>
      <c r="F17" s="34" t="s">
        <v>62</v>
      </c>
      <c r="G17" s="34" t="s">
        <v>60</v>
      </c>
      <c r="H17" s="1">
        <v>2017</v>
      </c>
      <c r="I17" s="99">
        <v>-485000</v>
      </c>
      <c r="K17" s="34" t="s">
        <v>202</v>
      </c>
      <c r="L17" s="34"/>
      <c r="M17" s="34"/>
      <c r="N17" s="34"/>
      <c r="O17" s="34"/>
      <c r="P17" s="37" t="s">
        <v>317</v>
      </c>
      <c r="Q17" s="34"/>
      <c r="R17" s="34"/>
    </row>
    <row r="18" spans="1:18" ht="15" customHeight="1">
      <c r="A18" s="1">
        <v>17</v>
      </c>
      <c r="B18" s="31" t="s">
        <v>109</v>
      </c>
      <c r="C18" s="1" t="s">
        <v>315</v>
      </c>
      <c r="D18" s="1">
        <v>750006</v>
      </c>
      <c r="E18" s="31" t="s">
        <v>110</v>
      </c>
      <c r="F18" s="31" t="s">
        <v>111</v>
      </c>
      <c r="G18" s="31" t="s">
        <v>79</v>
      </c>
      <c r="H18" s="1">
        <v>2017</v>
      </c>
      <c r="I18" s="99">
        <v>139000</v>
      </c>
      <c r="K18" s="31" t="s">
        <v>207</v>
      </c>
      <c r="L18" s="22"/>
      <c r="M18" s="22"/>
      <c r="N18" s="22"/>
      <c r="O18" s="22"/>
      <c r="P18" s="37" t="s">
        <v>317</v>
      </c>
      <c r="Q18" s="22"/>
      <c r="R18" s="22"/>
    </row>
    <row r="19" spans="1:18" ht="15" customHeight="1">
      <c r="A19" s="1">
        <v>18</v>
      </c>
      <c r="B19" s="31" t="s">
        <v>109</v>
      </c>
      <c r="C19" s="1" t="s">
        <v>315</v>
      </c>
      <c r="D19" s="1">
        <v>740006</v>
      </c>
      <c r="E19" s="31" t="s">
        <v>113</v>
      </c>
      <c r="F19" s="31" t="s">
        <v>111</v>
      </c>
      <c r="G19" s="31" t="s">
        <v>79</v>
      </c>
      <c r="H19" s="1">
        <v>2017</v>
      </c>
      <c r="I19" s="99">
        <v>-139000</v>
      </c>
      <c r="K19" s="31" t="s">
        <v>207</v>
      </c>
      <c r="L19" s="31"/>
      <c r="M19" s="31"/>
      <c r="N19" s="31"/>
      <c r="O19" s="31"/>
      <c r="P19" s="37" t="s">
        <v>317</v>
      </c>
      <c r="Q19" s="31"/>
      <c r="R19" s="31"/>
    </row>
    <row r="20" spans="1:18" ht="15" customHeight="1">
      <c r="A20" s="1">
        <v>19</v>
      </c>
      <c r="B20" s="31" t="s">
        <v>65</v>
      </c>
      <c r="C20" s="1" t="s">
        <v>315</v>
      </c>
      <c r="D20" s="1">
        <v>750006</v>
      </c>
      <c r="E20" s="31" t="s">
        <v>153</v>
      </c>
      <c r="F20" s="31" t="s">
        <v>196</v>
      </c>
      <c r="G20" s="31" t="s">
        <v>195</v>
      </c>
      <c r="H20" s="1">
        <v>2017</v>
      </c>
      <c r="I20" s="99">
        <v>235345000</v>
      </c>
      <c r="K20" s="31" t="s">
        <v>218</v>
      </c>
      <c r="L20" s="22"/>
      <c r="M20" s="22"/>
      <c r="N20" s="22"/>
      <c r="O20" s="22"/>
      <c r="P20" s="37" t="s">
        <v>317</v>
      </c>
      <c r="Q20" s="22"/>
      <c r="R20" s="22"/>
    </row>
    <row r="21" spans="1:19" ht="15" customHeight="1">
      <c r="A21" s="1">
        <v>20</v>
      </c>
      <c r="B21" s="31" t="s">
        <v>155</v>
      </c>
      <c r="C21" s="1" t="s">
        <v>315</v>
      </c>
      <c r="D21" s="1">
        <v>740006</v>
      </c>
      <c r="E21" s="31" t="s">
        <v>156</v>
      </c>
      <c r="F21" s="31" t="s">
        <v>158</v>
      </c>
      <c r="G21" s="31" t="s">
        <v>157</v>
      </c>
      <c r="H21" s="1">
        <v>2017</v>
      </c>
      <c r="I21" s="99">
        <v>-235345000</v>
      </c>
      <c r="K21" s="31" t="s">
        <v>218</v>
      </c>
      <c r="L21" s="31"/>
      <c r="M21" s="31"/>
      <c r="N21" s="31"/>
      <c r="O21" s="31"/>
      <c r="P21" s="37" t="s">
        <v>317</v>
      </c>
      <c r="Q21" s="31"/>
      <c r="R21" s="31"/>
      <c r="S21" s="1" t="s">
        <v>338</v>
      </c>
    </row>
    <row r="22" spans="1:18" ht="15" customHeight="1">
      <c r="A22" s="1">
        <v>21</v>
      </c>
      <c r="B22" s="31" t="s">
        <v>65</v>
      </c>
      <c r="C22" s="1" t="s">
        <v>315</v>
      </c>
      <c r="D22" s="1">
        <v>750006</v>
      </c>
      <c r="E22" s="31" t="s">
        <v>153</v>
      </c>
      <c r="F22" s="31" t="s">
        <v>196</v>
      </c>
      <c r="G22" s="31" t="s">
        <v>195</v>
      </c>
      <c r="H22" s="1">
        <v>2017</v>
      </c>
      <c r="I22" s="99">
        <v>192555000</v>
      </c>
      <c r="K22" s="31" t="s">
        <v>219</v>
      </c>
      <c r="L22" s="22"/>
      <c r="M22" s="22"/>
      <c r="N22" s="22"/>
      <c r="O22" s="22"/>
      <c r="P22" s="37" t="s">
        <v>317</v>
      </c>
      <c r="Q22" s="22"/>
      <c r="R22" s="22"/>
    </row>
    <row r="23" spans="1:19" ht="15" customHeight="1">
      <c r="A23" s="1">
        <v>22</v>
      </c>
      <c r="B23" s="31" t="s">
        <v>155</v>
      </c>
      <c r="C23" s="1" t="s">
        <v>315</v>
      </c>
      <c r="D23" s="1">
        <v>740006</v>
      </c>
      <c r="E23" s="31" t="s">
        <v>160</v>
      </c>
      <c r="F23" s="31" t="s">
        <v>158</v>
      </c>
      <c r="G23" s="31" t="s">
        <v>157</v>
      </c>
      <c r="H23" s="1">
        <v>2017</v>
      </c>
      <c r="I23" s="99">
        <v>-192555000</v>
      </c>
      <c r="K23" s="31" t="s">
        <v>219</v>
      </c>
      <c r="L23" s="31"/>
      <c r="M23" s="31"/>
      <c r="N23" s="31"/>
      <c r="O23" s="31"/>
      <c r="P23" s="37" t="s">
        <v>317</v>
      </c>
      <c r="Q23" s="31"/>
      <c r="R23" s="31"/>
      <c r="S23" s="1" t="s">
        <v>338</v>
      </c>
    </row>
    <row r="24" spans="1:18" ht="15" customHeight="1">
      <c r="A24" s="1">
        <v>23</v>
      </c>
      <c r="B24" s="40" t="s">
        <v>175</v>
      </c>
      <c r="C24" s="1" t="s">
        <v>315</v>
      </c>
      <c r="D24" s="1">
        <v>750006</v>
      </c>
      <c r="E24" s="40" t="s">
        <v>176</v>
      </c>
      <c r="F24" s="40" t="s">
        <v>178</v>
      </c>
      <c r="G24" s="40" t="s">
        <v>177</v>
      </c>
      <c r="H24" s="1">
        <v>2017</v>
      </c>
      <c r="I24" s="99">
        <v>103836.64</v>
      </c>
      <c r="K24" s="34" t="s">
        <v>262</v>
      </c>
      <c r="L24" s="40" t="s">
        <v>175</v>
      </c>
      <c r="M24" s="40" t="s">
        <v>179</v>
      </c>
      <c r="N24" s="40" t="s">
        <v>180</v>
      </c>
      <c r="O24" s="22"/>
      <c r="P24" s="37" t="s">
        <v>317</v>
      </c>
      <c r="Q24" s="22"/>
      <c r="R24" s="22"/>
    </row>
    <row r="25" spans="1:18" ht="15" customHeight="1">
      <c r="A25" s="1">
        <v>24</v>
      </c>
      <c r="B25" s="80" t="s">
        <v>237</v>
      </c>
      <c r="C25" s="1" t="s">
        <v>315</v>
      </c>
      <c r="D25" s="1">
        <v>740006</v>
      </c>
      <c r="E25" s="40" t="s">
        <v>238</v>
      </c>
      <c r="F25" s="40" t="s">
        <v>178</v>
      </c>
      <c r="G25" s="40" t="s">
        <v>177</v>
      </c>
      <c r="H25" s="1">
        <v>2017</v>
      </c>
      <c r="I25" s="99">
        <v>-103836.64</v>
      </c>
      <c r="K25" s="34" t="s">
        <v>262</v>
      </c>
      <c r="L25" s="80" t="s">
        <v>237</v>
      </c>
      <c r="M25" s="40" t="s">
        <v>239</v>
      </c>
      <c r="N25" s="40" t="s">
        <v>180</v>
      </c>
      <c r="O25" s="22"/>
      <c r="P25" s="37" t="s">
        <v>317</v>
      </c>
      <c r="Q25" s="22"/>
      <c r="R25" s="22"/>
    </row>
    <row r="26" spans="1:18" ht="15" customHeight="1">
      <c r="A26" s="1">
        <v>25</v>
      </c>
      <c r="B26" s="40" t="s">
        <v>175</v>
      </c>
      <c r="C26" s="1" t="s">
        <v>315</v>
      </c>
      <c r="D26" s="1">
        <v>750006</v>
      </c>
      <c r="E26" s="40" t="s">
        <v>176</v>
      </c>
      <c r="F26" s="40" t="s">
        <v>178</v>
      </c>
      <c r="G26" s="40" t="s">
        <v>177</v>
      </c>
      <c r="H26" s="1">
        <v>2017</v>
      </c>
      <c r="I26" s="99">
        <v>373504.25</v>
      </c>
      <c r="K26" s="34" t="s">
        <v>263</v>
      </c>
      <c r="L26" s="40" t="s">
        <v>175</v>
      </c>
      <c r="M26" s="40" t="s">
        <v>179</v>
      </c>
      <c r="N26" s="40" t="s">
        <v>180</v>
      </c>
      <c r="O26" s="22"/>
      <c r="P26" s="37" t="s">
        <v>317</v>
      </c>
      <c r="Q26" s="22"/>
      <c r="R26" s="22"/>
    </row>
    <row r="27" spans="1:18" ht="15" customHeight="1">
      <c r="A27" s="1">
        <v>26</v>
      </c>
      <c r="B27" s="40" t="s">
        <v>240</v>
      </c>
      <c r="C27" s="1" t="s">
        <v>315</v>
      </c>
      <c r="D27" s="1">
        <v>740006</v>
      </c>
      <c r="E27" s="40">
        <v>15160</v>
      </c>
      <c r="F27" s="40" t="s">
        <v>178</v>
      </c>
      <c r="G27" s="40" t="s">
        <v>177</v>
      </c>
      <c r="H27" s="1">
        <v>2017</v>
      </c>
      <c r="I27" s="99">
        <v>-373504.25</v>
      </c>
      <c r="K27" s="34" t="s">
        <v>263</v>
      </c>
      <c r="L27" s="80" t="s">
        <v>240</v>
      </c>
      <c r="M27" s="40" t="s">
        <v>241</v>
      </c>
      <c r="N27" s="40" t="s">
        <v>180</v>
      </c>
      <c r="O27" s="22"/>
      <c r="P27" s="37" t="s">
        <v>317</v>
      </c>
      <c r="Q27" s="22"/>
      <c r="R27" s="22"/>
    </row>
    <row r="28" spans="1:18" ht="15" customHeight="1">
      <c r="A28" s="1">
        <v>27</v>
      </c>
      <c r="B28" s="40" t="s">
        <v>175</v>
      </c>
      <c r="C28" s="1" t="s">
        <v>315</v>
      </c>
      <c r="D28" s="1">
        <v>750006</v>
      </c>
      <c r="E28" s="40" t="s">
        <v>176</v>
      </c>
      <c r="F28" s="40" t="s">
        <v>178</v>
      </c>
      <c r="G28" s="40" t="s">
        <v>177</v>
      </c>
      <c r="H28" s="1">
        <v>2017</v>
      </c>
      <c r="I28" s="99">
        <v>21351.79</v>
      </c>
      <c r="K28" s="34" t="s">
        <v>264</v>
      </c>
      <c r="L28" s="40" t="s">
        <v>175</v>
      </c>
      <c r="M28" s="40" t="s">
        <v>179</v>
      </c>
      <c r="N28" s="40" t="s">
        <v>180</v>
      </c>
      <c r="O28" s="22"/>
      <c r="P28" s="37" t="s">
        <v>317</v>
      </c>
      <c r="Q28" s="22"/>
      <c r="R28" s="22"/>
    </row>
    <row r="29" spans="1:18" ht="15" customHeight="1">
      <c r="A29" s="1">
        <v>28</v>
      </c>
      <c r="B29" s="40" t="s">
        <v>242</v>
      </c>
      <c r="C29" s="1" t="s">
        <v>315</v>
      </c>
      <c r="D29" s="1">
        <v>740006</v>
      </c>
      <c r="E29" s="40">
        <v>11770</v>
      </c>
      <c r="F29" s="40" t="s">
        <v>178</v>
      </c>
      <c r="G29" s="40" t="s">
        <v>177</v>
      </c>
      <c r="H29" s="1">
        <v>2017</v>
      </c>
      <c r="I29" s="99">
        <v>-21351.79</v>
      </c>
      <c r="K29" s="34" t="s">
        <v>264</v>
      </c>
      <c r="L29" s="40" t="s">
        <v>242</v>
      </c>
      <c r="M29" s="40" t="s">
        <v>243</v>
      </c>
      <c r="N29" s="40" t="s">
        <v>180</v>
      </c>
      <c r="O29" s="22"/>
      <c r="P29" s="37" t="s">
        <v>317</v>
      </c>
      <c r="Q29" s="22"/>
      <c r="R29" s="22"/>
    </row>
    <row r="30" spans="1:18" ht="15" customHeight="1">
      <c r="A30" s="1">
        <v>29</v>
      </c>
      <c r="B30" s="40" t="s">
        <v>175</v>
      </c>
      <c r="C30" s="1" t="s">
        <v>315</v>
      </c>
      <c r="D30" s="1">
        <v>750006</v>
      </c>
      <c r="E30" s="40" t="s">
        <v>176</v>
      </c>
      <c r="F30" s="40" t="s">
        <v>178</v>
      </c>
      <c r="G30" s="40" t="s">
        <v>177</v>
      </c>
      <c r="H30" s="1">
        <v>2017</v>
      </c>
      <c r="I30" s="99">
        <v>67110.7</v>
      </c>
      <c r="K30" s="34" t="s">
        <v>265</v>
      </c>
      <c r="L30" s="40" t="s">
        <v>175</v>
      </c>
      <c r="M30" s="40" t="s">
        <v>179</v>
      </c>
      <c r="N30" s="40" t="s">
        <v>180</v>
      </c>
      <c r="O30" s="22"/>
      <c r="P30" s="37" t="s">
        <v>317</v>
      </c>
      <c r="Q30" s="22"/>
      <c r="R30" s="22"/>
    </row>
    <row r="31" spans="1:18" ht="15" customHeight="1">
      <c r="A31" s="1">
        <v>30</v>
      </c>
      <c r="B31" s="80" t="s">
        <v>244</v>
      </c>
      <c r="C31" s="1" t="s">
        <v>315</v>
      </c>
      <c r="D31" s="1">
        <v>740006</v>
      </c>
      <c r="E31" s="40">
        <v>12700</v>
      </c>
      <c r="F31" s="40" t="s">
        <v>178</v>
      </c>
      <c r="G31" s="40" t="s">
        <v>177</v>
      </c>
      <c r="H31" s="1">
        <v>2017</v>
      </c>
      <c r="I31" s="99">
        <v>-67110.7</v>
      </c>
      <c r="K31" s="34" t="s">
        <v>265</v>
      </c>
      <c r="L31" s="80" t="s">
        <v>244</v>
      </c>
      <c r="M31" s="40" t="s">
        <v>245</v>
      </c>
      <c r="N31" s="40" t="s">
        <v>180</v>
      </c>
      <c r="O31" s="22"/>
      <c r="P31" s="37" t="s">
        <v>317</v>
      </c>
      <c r="Q31" s="22"/>
      <c r="R31" s="22"/>
    </row>
    <row r="32" spans="1:18" ht="15" customHeight="1">
      <c r="A32" s="1">
        <v>31</v>
      </c>
      <c r="B32" s="31" t="s">
        <v>274</v>
      </c>
      <c r="C32" s="1" t="s">
        <v>315</v>
      </c>
      <c r="D32" s="1">
        <v>750006</v>
      </c>
      <c r="E32" s="37" t="s">
        <v>275</v>
      </c>
      <c r="F32" s="37" t="s">
        <v>276</v>
      </c>
      <c r="G32" s="37" t="s">
        <v>79</v>
      </c>
      <c r="H32" s="1">
        <v>2017</v>
      </c>
      <c r="I32" s="99">
        <v>20000</v>
      </c>
      <c r="K32" s="31" t="s">
        <v>273</v>
      </c>
      <c r="L32" s="22"/>
      <c r="M32" s="22"/>
      <c r="N32" s="22"/>
      <c r="O32" s="22"/>
      <c r="P32" s="37" t="s">
        <v>317</v>
      </c>
      <c r="Q32" s="22"/>
      <c r="R32" s="22"/>
    </row>
    <row r="33" spans="1:18" ht="15" customHeight="1">
      <c r="A33" s="1">
        <v>32</v>
      </c>
      <c r="B33" s="31" t="s">
        <v>274</v>
      </c>
      <c r="C33" s="1" t="s">
        <v>315</v>
      </c>
      <c r="D33" s="1">
        <v>740006</v>
      </c>
      <c r="E33" s="37" t="s">
        <v>277</v>
      </c>
      <c r="F33" s="37" t="s">
        <v>276</v>
      </c>
      <c r="G33" s="37" t="s">
        <v>79</v>
      </c>
      <c r="H33" s="1">
        <v>2017</v>
      </c>
      <c r="I33" s="99">
        <v>-20000</v>
      </c>
      <c r="K33" s="31" t="s">
        <v>273</v>
      </c>
      <c r="L33" s="57"/>
      <c r="M33" s="57"/>
      <c r="N33" s="57"/>
      <c r="O33" s="57"/>
      <c r="P33" s="37" t="s">
        <v>317</v>
      </c>
      <c r="Q33" s="37"/>
      <c r="R33" s="37"/>
    </row>
    <row r="34" spans="1:18" ht="15" customHeight="1">
      <c r="A34" s="31"/>
      <c r="B34" s="31"/>
      <c r="E34" s="37"/>
      <c r="F34" s="37"/>
      <c r="G34" s="37"/>
      <c r="L34" s="57"/>
      <c r="M34" s="57"/>
      <c r="N34" s="57"/>
      <c r="O34" s="57"/>
      <c r="P34" s="37"/>
      <c r="Q34" s="37"/>
      <c r="R34" s="37"/>
    </row>
  </sheetData>
  <sheetProtection/>
  <dataValidations count="4">
    <dataValidation type="textLength" allowBlank="1" showInputMessage="1" showErrorMessage="1" errorTitle="Unit Length" error="Unit must be 5 characters" sqref="B34">
      <formula1>5</formula1>
      <formula2>5</formula2>
    </dataValidation>
    <dataValidation type="textLength" allowBlank="1" showInputMessage="1" showErrorMessage="1" errorTitle="Fund length" error="Fund must be 5 characters" sqref="E34">
      <formula1>5</formula1>
      <formula2>5</formula2>
    </dataValidation>
    <dataValidation type="textLength" allowBlank="1" showInputMessage="1" showErrorMessage="1" errorTitle="Program Length" error="Program must be 5 characters" sqref="G34">
      <formula1>5</formula1>
      <formula2>5</formula2>
    </dataValidation>
    <dataValidation type="textLength" allowBlank="1" showInputMessage="1" showErrorMessage="1" errorTitle="Department Length" error="Department must be 6 characters" sqref="F34">
      <formula1>6</formula1>
      <formula2>6</formula2>
    </dataValidation>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K17"/>
  <sheetViews>
    <sheetView zoomScalePageLayoutView="0" workbookViewId="0" topLeftCell="A1">
      <selection activeCell="A1" sqref="A1"/>
    </sheetView>
  </sheetViews>
  <sheetFormatPr defaultColWidth="9.140625" defaultRowHeight="15" customHeight="1"/>
  <cols>
    <col min="1" max="1" width="7.28125" style="1" bestFit="1" customWidth="1"/>
    <col min="2" max="2" width="6.00390625" style="1" bestFit="1" customWidth="1"/>
    <col min="3" max="3" width="7.57421875" style="1" bestFit="1" customWidth="1"/>
    <col min="4" max="4" width="5.28125" style="7" bestFit="1" customWidth="1"/>
    <col min="5" max="5" width="6.28125" style="1" bestFit="1" customWidth="1"/>
    <col min="6" max="6" width="10.140625" style="5" bestFit="1" customWidth="1"/>
    <col min="7" max="7" width="9.7109375" style="7" bestFit="1" customWidth="1"/>
    <col min="8" max="8" width="13.421875" style="6" bestFit="1" customWidth="1"/>
    <col min="9" max="9" width="29.140625" style="1" customWidth="1"/>
    <col min="10" max="10" width="11.00390625" style="4" bestFit="1" customWidth="1"/>
    <col min="11" max="16384" width="9.140625" style="1" customWidth="1"/>
  </cols>
  <sheetData>
    <row r="1" spans="1:9" ht="15" customHeight="1">
      <c r="A1" s="1" t="s">
        <v>20</v>
      </c>
      <c r="B1" s="1" t="s">
        <v>3</v>
      </c>
      <c r="C1" s="1" t="s">
        <v>21</v>
      </c>
      <c r="D1" s="1" t="s">
        <v>22</v>
      </c>
      <c r="E1" s="1" t="s">
        <v>23</v>
      </c>
      <c r="F1" s="5" t="s">
        <v>24</v>
      </c>
      <c r="G1" s="1" t="s">
        <v>25</v>
      </c>
      <c r="H1" s="6" t="s">
        <v>5</v>
      </c>
      <c r="I1" s="3" t="s">
        <v>8</v>
      </c>
    </row>
    <row r="2" spans="1:11" ht="15" customHeight="1">
      <c r="A2" s="34" t="s">
        <v>133</v>
      </c>
      <c r="B2" s="34" t="s">
        <v>134</v>
      </c>
      <c r="C2" s="1">
        <v>2017</v>
      </c>
      <c r="D2" s="36" t="s">
        <v>67</v>
      </c>
      <c r="E2" s="1">
        <v>0</v>
      </c>
      <c r="F2" s="5">
        <v>42627</v>
      </c>
      <c r="G2" s="7" t="s">
        <v>278</v>
      </c>
      <c r="H2" s="92">
        <v>-22800.5</v>
      </c>
      <c r="I2" s="1" t="s">
        <v>295</v>
      </c>
      <c r="J2" s="95" t="s">
        <v>296</v>
      </c>
      <c r="K2" s="89"/>
    </row>
    <row r="3" spans="1:11" ht="15" customHeight="1">
      <c r="A3" s="31" t="s">
        <v>65</v>
      </c>
      <c r="B3" s="31" t="s">
        <v>75</v>
      </c>
      <c r="C3" s="1">
        <v>2017</v>
      </c>
      <c r="D3" s="33" t="s">
        <v>67</v>
      </c>
      <c r="E3" s="1">
        <v>0</v>
      </c>
      <c r="F3" s="5">
        <v>42627</v>
      </c>
      <c r="G3" s="7" t="s">
        <v>278</v>
      </c>
      <c r="H3" s="93">
        <v>-1383082</v>
      </c>
      <c r="I3" s="1" t="s">
        <v>280</v>
      </c>
      <c r="J3" s="95" t="s">
        <v>297</v>
      </c>
      <c r="K3" s="31"/>
    </row>
    <row r="4" spans="1:11" ht="15" customHeight="1">
      <c r="A4" s="31" t="s">
        <v>65</v>
      </c>
      <c r="B4" s="31" t="s">
        <v>75</v>
      </c>
      <c r="C4" s="1">
        <v>2017</v>
      </c>
      <c r="D4" s="33" t="s">
        <v>67</v>
      </c>
      <c r="E4" s="1">
        <v>0</v>
      </c>
      <c r="F4" s="5">
        <v>42627</v>
      </c>
      <c r="G4" s="7" t="s">
        <v>278</v>
      </c>
      <c r="H4" s="93">
        <v>-2647493</v>
      </c>
      <c r="I4" s="1" t="s">
        <v>281</v>
      </c>
      <c r="J4" s="95" t="s">
        <v>298</v>
      </c>
      <c r="K4" s="31"/>
    </row>
    <row r="5" spans="1:11" ht="15" customHeight="1">
      <c r="A5" s="34" t="s">
        <v>65</v>
      </c>
      <c r="B5" s="34" t="s">
        <v>115</v>
      </c>
      <c r="C5" s="1">
        <v>2017</v>
      </c>
      <c r="D5" s="47" t="s">
        <v>67</v>
      </c>
      <c r="E5" s="1">
        <v>0</v>
      </c>
      <c r="F5" s="5">
        <v>42627</v>
      </c>
      <c r="G5" s="7" t="s">
        <v>278</v>
      </c>
      <c r="H5" s="94">
        <v>-90000</v>
      </c>
      <c r="I5" s="1" t="s">
        <v>282</v>
      </c>
      <c r="J5" s="95" t="s">
        <v>299</v>
      </c>
      <c r="K5" s="40"/>
    </row>
    <row r="6" spans="1:11" ht="15" customHeight="1">
      <c r="A6" s="34" t="s">
        <v>65</v>
      </c>
      <c r="B6" s="34" t="s">
        <v>214</v>
      </c>
      <c r="C6" s="1">
        <v>2017</v>
      </c>
      <c r="D6" s="36" t="s">
        <v>67</v>
      </c>
      <c r="E6" s="1">
        <v>0</v>
      </c>
      <c r="F6" s="5">
        <v>42627</v>
      </c>
      <c r="G6" s="7" t="s">
        <v>278</v>
      </c>
      <c r="H6" s="92">
        <v>-50168.5</v>
      </c>
      <c r="I6" s="1" t="s">
        <v>283</v>
      </c>
      <c r="J6" s="95" t="s">
        <v>300</v>
      </c>
      <c r="K6" s="89"/>
    </row>
    <row r="7" spans="1:11" ht="15" customHeight="1">
      <c r="A7" s="31" t="s">
        <v>65</v>
      </c>
      <c r="B7" s="31" t="s">
        <v>229</v>
      </c>
      <c r="C7" s="1">
        <v>2017</v>
      </c>
      <c r="D7" s="33" t="s">
        <v>67</v>
      </c>
      <c r="E7" s="1">
        <v>0</v>
      </c>
      <c r="F7" s="5">
        <v>42627</v>
      </c>
      <c r="G7" s="7" t="s">
        <v>278</v>
      </c>
      <c r="H7" s="93">
        <v>-83170</v>
      </c>
      <c r="I7" s="1" t="s">
        <v>284</v>
      </c>
      <c r="J7" s="95" t="s">
        <v>301</v>
      </c>
      <c r="K7" s="31"/>
    </row>
    <row r="8" spans="1:11" ht="15" customHeight="1">
      <c r="A8" s="34" t="s">
        <v>58</v>
      </c>
      <c r="B8" s="34" t="s">
        <v>59</v>
      </c>
      <c r="C8" s="1">
        <v>2017</v>
      </c>
      <c r="D8" s="36" t="s">
        <v>61</v>
      </c>
      <c r="E8" s="1">
        <v>0</v>
      </c>
      <c r="F8" s="5">
        <v>42627</v>
      </c>
      <c r="G8" s="7" t="s">
        <v>278</v>
      </c>
      <c r="H8" s="92">
        <v>-485000</v>
      </c>
      <c r="I8" s="1" t="s">
        <v>285</v>
      </c>
      <c r="J8" s="95" t="s">
        <v>302</v>
      </c>
      <c r="K8" s="34"/>
    </row>
    <row r="9" spans="1:11" ht="15" customHeight="1">
      <c r="A9" s="31" t="s">
        <v>109</v>
      </c>
      <c r="B9" s="31" t="s">
        <v>110</v>
      </c>
      <c r="C9" s="1">
        <v>2017</v>
      </c>
      <c r="D9" s="33" t="s">
        <v>67</v>
      </c>
      <c r="E9" s="1">
        <v>0</v>
      </c>
      <c r="F9" s="5">
        <v>42627</v>
      </c>
      <c r="G9" s="7" t="s">
        <v>278</v>
      </c>
      <c r="H9" s="93">
        <v>-139000</v>
      </c>
      <c r="I9" s="1" t="s">
        <v>286</v>
      </c>
      <c r="J9" s="95" t="s">
        <v>303</v>
      </c>
      <c r="K9" s="60"/>
    </row>
    <row r="10" spans="1:11" ht="15" customHeight="1">
      <c r="A10" s="31" t="s">
        <v>65</v>
      </c>
      <c r="B10" s="31" t="s">
        <v>153</v>
      </c>
      <c r="C10" s="1">
        <v>2017</v>
      </c>
      <c r="D10" s="33" t="s">
        <v>67</v>
      </c>
      <c r="E10" s="1">
        <v>0</v>
      </c>
      <c r="F10" s="5">
        <v>42627</v>
      </c>
      <c r="G10" s="7" t="s">
        <v>278</v>
      </c>
      <c r="H10" s="93">
        <v>-235345000</v>
      </c>
      <c r="I10" s="1" t="s">
        <v>287</v>
      </c>
      <c r="J10" s="95" t="s">
        <v>304</v>
      </c>
      <c r="K10" s="31"/>
    </row>
    <row r="11" spans="1:11" ht="15" customHeight="1">
      <c r="A11" s="31" t="s">
        <v>65</v>
      </c>
      <c r="B11" s="31" t="s">
        <v>153</v>
      </c>
      <c r="C11" s="1">
        <v>2017</v>
      </c>
      <c r="D11" s="33" t="s">
        <v>67</v>
      </c>
      <c r="E11" s="1">
        <v>0</v>
      </c>
      <c r="F11" s="5">
        <v>42627</v>
      </c>
      <c r="G11" s="7" t="s">
        <v>278</v>
      </c>
      <c r="H11" s="93">
        <v>-192555000</v>
      </c>
      <c r="I11" s="1" t="s">
        <v>288</v>
      </c>
      <c r="J11" s="95" t="s">
        <v>305</v>
      </c>
      <c r="K11" s="62"/>
    </row>
    <row r="12" spans="1:11" ht="15" customHeight="1">
      <c r="A12" s="40" t="s">
        <v>175</v>
      </c>
      <c r="B12" s="40" t="s">
        <v>176</v>
      </c>
      <c r="C12" s="1">
        <v>2017</v>
      </c>
      <c r="D12" s="36" t="s">
        <v>67</v>
      </c>
      <c r="E12" s="1">
        <v>0</v>
      </c>
      <c r="F12" s="5">
        <v>42627</v>
      </c>
      <c r="G12" s="7" t="s">
        <v>278</v>
      </c>
      <c r="H12" s="92">
        <v>-103836.64</v>
      </c>
      <c r="I12" s="1" t="s">
        <v>289</v>
      </c>
      <c r="J12" s="95" t="s">
        <v>306</v>
      </c>
      <c r="K12" s="79"/>
    </row>
    <row r="13" spans="1:11" ht="15" customHeight="1">
      <c r="A13" s="40" t="s">
        <v>175</v>
      </c>
      <c r="B13" s="40" t="s">
        <v>176</v>
      </c>
      <c r="C13" s="1">
        <v>2017</v>
      </c>
      <c r="D13" s="36" t="s">
        <v>67</v>
      </c>
      <c r="E13" s="1">
        <v>0</v>
      </c>
      <c r="F13" s="5">
        <v>42627</v>
      </c>
      <c r="G13" s="7" t="s">
        <v>278</v>
      </c>
      <c r="H13" s="92">
        <v>-373504.25</v>
      </c>
      <c r="I13" s="1" t="s">
        <v>290</v>
      </c>
      <c r="J13" s="95" t="s">
        <v>307</v>
      </c>
      <c r="K13" s="79"/>
    </row>
    <row r="14" spans="1:11" ht="15" customHeight="1">
      <c r="A14" s="40" t="s">
        <v>175</v>
      </c>
      <c r="B14" s="40" t="s">
        <v>176</v>
      </c>
      <c r="C14" s="1">
        <v>2017</v>
      </c>
      <c r="D14" s="36" t="s">
        <v>67</v>
      </c>
      <c r="E14" s="1">
        <v>0</v>
      </c>
      <c r="F14" s="5">
        <v>42627</v>
      </c>
      <c r="G14" s="7" t="s">
        <v>278</v>
      </c>
      <c r="H14" s="92">
        <v>-21351.79</v>
      </c>
      <c r="I14" s="1" t="s">
        <v>291</v>
      </c>
      <c r="J14" s="95" t="s">
        <v>308</v>
      </c>
      <c r="K14" s="79"/>
    </row>
    <row r="15" spans="1:11" ht="15" customHeight="1">
      <c r="A15" s="40" t="s">
        <v>175</v>
      </c>
      <c r="B15" s="40" t="s">
        <v>176</v>
      </c>
      <c r="C15" s="1">
        <v>2017</v>
      </c>
      <c r="D15" s="36" t="s">
        <v>67</v>
      </c>
      <c r="E15" s="1">
        <v>0</v>
      </c>
      <c r="F15" s="5">
        <v>42627</v>
      </c>
      <c r="G15" s="7" t="s">
        <v>278</v>
      </c>
      <c r="H15" s="92">
        <v>-67110.7</v>
      </c>
      <c r="I15" s="1" t="s">
        <v>292</v>
      </c>
      <c r="J15" s="95" t="s">
        <v>309</v>
      </c>
      <c r="K15" s="79"/>
    </row>
    <row r="16" spans="1:11" ht="15" customHeight="1">
      <c r="A16" s="31" t="s">
        <v>274</v>
      </c>
      <c r="B16" s="37" t="s">
        <v>275</v>
      </c>
      <c r="C16" s="1">
        <v>2017</v>
      </c>
      <c r="D16" s="39" t="s">
        <v>67</v>
      </c>
      <c r="E16" s="1">
        <v>0</v>
      </c>
      <c r="F16" s="5">
        <v>42627</v>
      </c>
      <c r="G16" s="7" t="s">
        <v>278</v>
      </c>
      <c r="H16" s="91">
        <v>-20000</v>
      </c>
      <c r="I16" s="1" t="s">
        <v>293</v>
      </c>
      <c r="J16" s="95" t="s">
        <v>310</v>
      </c>
      <c r="K16" s="31"/>
    </row>
    <row r="17" spans="1:11" ht="15" customHeight="1">
      <c r="A17" s="31" t="s">
        <v>101</v>
      </c>
      <c r="B17" s="37" t="s">
        <v>102</v>
      </c>
      <c r="C17" s="1">
        <v>2017</v>
      </c>
      <c r="D17" s="39" t="s">
        <v>103</v>
      </c>
      <c r="E17" s="1">
        <v>0</v>
      </c>
      <c r="F17" s="5">
        <v>42627</v>
      </c>
      <c r="G17" s="7" t="s">
        <v>278</v>
      </c>
      <c r="H17" s="91">
        <v>-1239089</v>
      </c>
      <c r="I17" s="1" t="s">
        <v>294</v>
      </c>
      <c r="J17" s="95" t="s">
        <v>311</v>
      </c>
      <c r="K17" s="31"/>
    </row>
  </sheetData>
  <sheetProtection/>
  <dataValidations count="3">
    <dataValidation type="textLength" allowBlank="1" showInputMessage="1" showErrorMessage="1" errorTitle="Unit Length" error="Unit must be 5 characters" sqref="A17">
      <formula1>5</formula1>
      <formula2>5</formula2>
    </dataValidation>
    <dataValidation type="textLength" allowBlank="1" showInputMessage="1" showErrorMessage="1" errorTitle="Fund length" error="Fund must be 5 characters" sqref="B17">
      <formula1>5</formula1>
      <formula2>5</formula2>
    </dataValidation>
    <dataValidation type="list" allowBlank="1" showInputMessage="1" showErrorMessage="1" errorTitle="Point Length" error="Point must be 1 character" sqref="D17">
      <formula1>$F$65485:$F$65494</formula1>
    </dataValidation>
  </dataValidations>
  <printOptions/>
  <pageMargins left="0.7" right="0.7" top="0.75" bottom="0.75" header="0.3" footer="0.3"/>
  <pageSetup fitToHeight="1" fitToWidth="1" horizontalDpi="600" verticalDpi="600" orientation="portrait" scale="89" r:id="rId1"/>
</worksheet>
</file>

<file path=xl/worksheets/sheet4.xml><?xml version="1.0" encoding="utf-8"?>
<worksheet xmlns="http://schemas.openxmlformats.org/spreadsheetml/2006/main" xmlns:r="http://schemas.openxmlformats.org/officeDocument/2006/relationships">
  <sheetPr>
    <pageSetUpPr fitToPage="1"/>
  </sheetPr>
  <dimension ref="A1:K18"/>
  <sheetViews>
    <sheetView zoomScalePageLayoutView="0" workbookViewId="0" topLeftCell="A1">
      <selection activeCell="A1" sqref="A1"/>
    </sheetView>
  </sheetViews>
  <sheetFormatPr defaultColWidth="9.140625" defaultRowHeight="15" customHeight="1"/>
  <cols>
    <col min="1" max="1" width="7.28125" style="1" bestFit="1" customWidth="1"/>
    <col min="2" max="2" width="6.00390625" style="1" bestFit="1" customWidth="1"/>
    <col min="3" max="3" width="7.57421875" style="1" bestFit="1" customWidth="1"/>
    <col min="4" max="4" width="5.28125" style="7" bestFit="1" customWidth="1"/>
    <col min="5" max="5" width="6.28125" style="1" bestFit="1" customWidth="1"/>
    <col min="6" max="6" width="10.140625" style="5" bestFit="1" customWidth="1"/>
    <col min="7" max="7" width="9.7109375" style="7" bestFit="1" customWidth="1"/>
    <col min="8" max="8" width="12.57421875" style="6" bestFit="1" customWidth="1"/>
    <col min="9" max="9" width="22.7109375" style="1" customWidth="1"/>
    <col min="10" max="10" width="13.00390625" style="1" customWidth="1"/>
    <col min="11" max="16384" width="9.140625" style="1" customWidth="1"/>
  </cols>
  <sheetData>
    <row r="1" spans="1:9" ht="15" customHeight="1">
      <c r="A1" s="1" t="s">
        <v>20</v>
      </c>
      <c r="B1" s="1" t="s">
        <v>3</v>
      </c>
      <c r="C1" s="1" t="s">
        <v>21</v>
      </c>
      <c r="D1" s="1" t="s">
        <v>22</v>
      </c>
      <c r="E1" s="1" t="s">
        <v>23</v>
      </c>
      <c r="F1" s="5" t="s">
        <v>24</v>
      </c>
      <c r="G1" s="1" t="s">
        <v>25</v>
      </c>
      <c r="H1" s="6" t="s">
        <v>5</v>
      </c>
      <c r="I1" s="3" t="s">
        <v>8</v>
      </c>
    </row>
    <row r="2" spans="1:11" ht="15" customHeight="1">
      <c r="A2" s="31" t="s">
        <v>101</v>
      </c>
      <c r="B2" s="37" t="s">
        <v>102</v>
      </c>
      <c r="C2" s="1">
        <v>2017</v>
      </c>
      <c r="D2" s="37">
        <v>0</v>
      </c>
      <c r="E2" s="1">
        <v>0</v>
      </c>
      <c r="F2" s="5">
        <v>42627</v>
      </c>
      <c r="G2" s="7" t="s">
        <v>278</v>
      </c>
      <c r="H2" s="91">
        <v>393940.41</v>
      </c>
      <c r="I2" s="1" t="s">
        <v>279</v>
      </c>
      <c r="J2" s="1" t="s">
        <v>319</v>
      </c>
      <c r="K2" s="2"/>
    </row>
    <row r="3" spans="1:11" ht="15" customHeight="1">
      <c r="A3" s="34" t="s">
        <v>133</v>
      </c>
      <c r="B3" s="34" t="s">
        <v>134</v>
      </c>
      <c r="C3" s="1">
        <v>2017</v>
      </c>
      <c r="D3" s="36" t="s">
        <v>67</v>
      </c>
      <c r="E3" s="1">
        <v>0</v>
      </c>
      <c r="F3" s="5">
        <v>42627</v>
      </c>
      <c r="G3" s="7" t="s">
        <v>278</v>
      </c>
      <c r="H3" s="92">
        <v>22800.5</v>
      </c>
      <c r="I3" s="1" t="s">
        <v>295</v>
      </c>
      <c r="J3" s="1" t="s">
        <v>320</v>
      </c>
      <c r="K3" s="2"/>
    </row>
    <row r="4" spans="1:11" ht="15" customHeight="1">
      <c r="A4" s="31" t="s">
        <v>77</v>
      </c>
      <c r="B4" s="31" t="s">
        <v>78</v>
      </c>
      <c r="C4" s="1">
        <v>2017</v>
      </c>
      <c r="D4" s="33" t="s">
        <v>67</v>
      </c>
      <c r="E4" s="1">
        <v>0</v>
      </c>
      <c r="F4" s="5">
        <v>42627</v>
      </c>
      <c r="G4" s="7" t="s">
        <v>278</v>
      </c>
      <c r="H4" s="93">
        <v>1383082</v>
      </c>
      <c r="I4" s="1" t="s">
        <v>280</v>
      </c>
      <c r="J4" s="1" t="s">
        <v>321</v>
      </c>
      <c r="K4" s="2"/>
    </row>
    <row r="5" spans="1:11" ht="15" customHeight="1">
      <c r="A5" s="31" t="s">
        <v>84</v>
      </c>
      <c r="B5" s="31" t="s">
        <v>85</v>
      </c>
      <c r="C5" s="1">
        <v>2017</v>
      </c>
      <c r="D5" s="33" t="s">
        <v>67</v>
      </c>
      <c r="E5" s="1">
        <v>0</v>
      </c>
      <c r="F5" s="5">
        <v>42627</v>
      </c>
      <c r="G5" s="7" t="s">
        <v>278</v>
      </c>
      <c r="H5" s="93">
        <v>2647493</v>
      </c>
      <c r="I5" s="1" t="s">
        <v>281</v>
      </c>
      <c r="J5" s="1" t="s">
        <v>322</v>
      </c>
      <c r="K5" s="2"/>
    </row>
    <row r="6" spans="1:11" ht="15" customHeight="1">
      <c r="A6" s="34" t="s">
        <v>117</v>
      </c>
      <c r="B6" s="34" t="s">
        <v>118</v>
      </c>
      <c r="C6" s="1">
        <v>2017</v>
      </c>
      <c r="D6" s="47" t="s">
        <v>67</v>
      </c>
      <c r="E6" s="1">
        <v>0</v>
      </c>
      <c r="F6" s="5">
        <v>42627</v>
      </c>
      <c r="G6" s="7" t="s">
        <v>278</v>
      </c>
      <c r="H6" s="94">
        <v>90000</v>
      </c>
      <c r="I6" s="1" t="s">
        <v>282</v>
      </c>
      <c r="J6" s="1" t="s">
        <v>323</v>
      </c>
      <c r="K6" s="2"/>
    </row>
    <row r="7" spans="1:11" ht="15" customHeight="1">
      <c r="A7" s="34" t="s">
        <v>133</v>
      </c>
      <c r="B7" s="34" t="s">
        <v>134</v>
      </c>
      <c r="C7" s="1">
        <v>2017</v>
      </c>
      <c r="D7" s="36" t="s">
        <v>67</v>
      </c>
      <c r="E7" s="1">
        <v>0</v>
      </c>
      <c r="F7" s="5">
        <v>42627</v>
      </c>
      <c r="G7" s="7" t="s">
        <v>278</v>
      </c>
      <c r="H7" s="92">
        <v>50168.5</v>
      </c>
      <c r="I7" s="1" t="s">
        <v>283</v>
      </c>
      <c r="J7" s="1" t="s">
        <v>324</v>
      </c>
      <c r="K7" s="2"/>
    </row>
    <row r="8" spans="1:11" ht="15" customHeight="1">
      <c r="A8" s="31" t="s">
        <v>117</v>
      </c>
      <c r="B8" s="31" t="s">
        <v>118</v>
      </c>
      <c r="C8" s="1">
        <v>2017</v>
      </c>
      <c r="D8" s="33" t="s">
        <v>67</v>
      </c>
      <c r="E8" s="1">
        <v>0</v>
      </c>
      <c r="F8" s="5">
        <v>42627</v>
      </c>
      <c r="G8" s="7" t="s">
        <v>278</v>
      </c>
      <c r="H8" s="93">
        <v>83170</v>
      </c>
      <c r="I8" s="1" t="s">
        <v>284</v>
      </c>
      <c r="J8" s="1" t="s">
        <v>325</v>
      </c>
      <c r="K8" s="2"/>
    </row>
    <row r="9" spans="1:11" ht="15" customHeight="1">
      <c r="A9" s="34" t="s">
        <v>58</v>
      </c>
      <c r="B9" s="34" t="s">
        <v>63</v>
      </c>
      <c r="C9" s="1">
        <v>2017</v>
      </c>
      <c r="D9" s="36" t="s">
        <v>61</v>
      </c>
      <c r="E9" s="1">
        <v>0</v>
      </c>
      <c r="F9" s="5">
        <v>42627</v>
      </c>
      <c r="G9" s="7" t="s">
        <v>278</v>
      </c>
      <c r="H9" s="92">
        <v>485000</v>
      </c>
      <c r="I9" s="1" t="s">
        <v>285</v>
      </c>
      <c r="J9" s="1" t="s">
        <v>326</v>
      </c>
      <c r="K9" s="2"/>
    </row>
    <row r="10" spans="1:10" ht="15" customHeight="1">
      <c r="A10" s="31" t="s">
        <v>109</v>
      </c>
      <c r="B10" s="31" t="s">
        <v>113</v>
      </c>
      <c r="C10" s="1">
        <v>2017</v>
      </c>
      <c r="D10" s="33" t="s">
        <v>67</v>
      </c>
      <c r="E10" s="1">
        <v>0</v>
      </c>
      <c r="F10" s="5">
        <v>42627</v>
      </c>
      <c r="G10" s="7" t="s">
        <v>278</v>
      </c>
      <c r="H10" s="93">
        <v>139000</v>
      </c>
      <c r="I10" s="1" t="s">
        <v>286</v>
      </c>
      <c r="J10" s="1" t="s">
        <v>327</v>
      </c>
    </row>
    <row r="11" spans="1:10" ht="15" customHeight="1">
      <c r="A11" s="31" t="s">
        <v>155</v>
      </c>
      <c r="B11" s="31" t="s">
        <v>156</v>
      </c>
      <c r="C11" s="1">
        <v>2017</v>
      </c>
      <c r="D11" s="33" t="s">
        <v>67</v>
      </c>
      <c r="E11" s="1">
        <v>0</v>
      </c>
      <c r="F11" s="5">
        <v>42627</v>
      </c>
      <c r="G11" s="7" t="s">
        <v>278</v>
      </c>
      <c r="H11" s="93">
        <v>235345000</v>
      </c>
      <c r="I11" s="1" t="s">
        <v>287</v>
      </c>
      <c r="J11" s="1" t="s">
        <v>328</v>
      </c>
    </row>
    <row r="12" spans="1:10" ht="15" customHeight="1">
      <c r="A12" s="31" t="s">
        <v>155</v>
      </c>
      <c r="B12" s="31" t="s">
        <v>160</v>
      </c>
      <c r="C12" s="1">
        <v>2017</v>
      </c>
      <c r="D12" s="33" t="s">
        <v>67</v>
      </c>
      <c r="E12" s="1">
        <v>0</v>
      </c>
      <c r="F12" s="5">
        <v>42627</v>
      </c>
      <c r="G12" s="7" t="s">
        <v>278</v>
      </c>
      <c r="H12" s="93">
        <v>192555000</v>
      </c>
      <c r="I12" s="1" t="s">
        <v>288</v>
      </c>
      <c r="J12" s="1" t="s">
        <v>329</v>
      </c>
    </row>
    <row r="13" spans="1:10" ht="15" customHeight="1">
      <c r="A13" s="80" t="s">
        <v>237</v>
      </c>
      <c r="B13" s="40" t="s">
        <v>238</v>
      </c>
      <c r="C13" s="1">
        <v>2017</v>
      </c>
      <c r="D13" s="36" t="s">
        <v>67</v>
      </c>
      <c r="E13" s="1">
        <v>0</v>
      </c>
      <c r="F13" s="5">
        <v>42627</v>
      </c>
      <c r="G13" s="7" t="s">
        <v>278</v>
      </c>
      <c r="H13" s="92">
        <v>103836.64</v>
      </c>
      <c r="I13" s="1" t="s">
        <v>289</v>
      </c>
      <c r="J13" s="1" t="s">
        <v>330</v>
      </c>
    </row>
    <row r="14" spans="1:10" ht="15" customHeight="1">
      <c r="A14" s="40" t="s">
        <v>240</v>
      </c>
      <c r="B14" s="40">
        <v>15160</v>
      </c>
      <c r="C14" s="1">
        <v>2017</v>
      </c>
      <c r="D14" s="36" t="s">
        <v>67</v>
      </c>
      <c r="E14" s="1">
        <v>0</v>
      </c>
      <c r="F14" s="5">
        <v>42627</v>
      </c>
      <c r="G14" s="7" t="s">
        <v>278</v>
      </c>
      <c r="H14" s="92">
        <v>373504.25</v>
      </c>
      <c r="I14" s="1" t="s">
        <v>290</v>
      </c>
      <c r="J14" s="1" t="s">
        <v>331</v>
      </c>
    </row>
    <row r="15" spans="1:10" ht="15" customHeight="1">
      <c r="A15" s="40" t="s">
        <v>242</v>
      </c>
      <c r="B15" s="40">
        <v>11770</v>
      </c>
      <c r="C15" s="1">
        <v>2017</v>
      </c>
      <c r="D15" s="36" t="s">
        <v>67</v>
      </c>
      <c r="E15" s="1">
        <v>0</v>
      </c>
      <c r="F15" s="5">
        <v>42627</v>
      </c>
      <c r="G15" s="7" t="s">
        <v>278</v>
      </c>
      <c r="H15" s="92">
        <v>21351.79</v>
      </c>
      <c r="I15" s="1" t="s">
        <v>291</v>
      </c>
      <c r="J15" s="1" t="s">
        <v>332</v>
      </c>
    </row>
    <row r="16" spans="1:10" ht="15" customHeight="1">
      <c r="A16" s="80" t="s">
        <v>244</v>
      </c>
      <c r="B16" s="40">
        <v>12700</v>
      </c>
      <c r="C16" s="1">
        <v>2017</v>
      </c>
      <c r="D16" s="36" t="s">
        <v>67</v>
      </c>
      <c r="E16" s="1">
        <v>0</v>
      </c>
      <c r="F16" s="5">
        <v>42627</v>
      </c>
      <c r="G16" s="7" t="s">
        <v>278</v>
      </c>
      <c r="H16" s="92">
        <v>67110.7</v>
      </c>
      <c r="I16" s="1" t="s">
        <v>292</v>
      </c>
      <c r="J16" s="1" t="s">
        <v>333</v>
      </c>
    </row>
    <row r="17" spans="1:10" ht="15" customHeight="1">
      <c r="A17" s="31" t="s">
        <v>274</v>
      </c>
      <c r="B17" s="37" t="s">
        <v>277</v>
      </c>
      <c r="C17" s="1">
        <v>2017</v>
      </c>
      <c r="D17" s="39" t="s">
        <v>67</v>
      </c>
      <c r="E17" s="1">
        <v>0</v>
      </c>
      <c r="F17" s="5">
        <v>42627</v>
      </c>
      <c r="G17" s="7" t="s">
        <v>278</v>
      </c>
      <c r="H17" s="91">
        <v>20000</v>
      </c>
      <c r="I17" s="1" t="s">
        <v>293</v>
      </c>
      <c r="J17" s="1" t="s">
        <v>334</v>
      </c>
    </row>
    <row r="18" spans="1:10" ht="15" customHeight="1">
      <c r="A18" s="31" t="s">
        <v>101</v>
      </c>
      <c r="B18" s="37" t="s">
        <v>102</v>
      </c>
      <c r="C18" s="1">
        <v>2017</v>
      </c>
      <c r="D18" s="39" t="s">
        <v>106</v>
      </c>
      <c r="E18" s="1">
        <v>0</v>
      </c>
      <c r="F18" s="5">
        <v>42627</v>
      </c>
      <c r="G18" s="7" t="s">
        <v>278</v>
      </c>
      <c r="H18" s="91">
        <v>1239089</v>
      </c>
      <c r="I18" s="1" t="s">
        <v>294</v>
      </c>
      <c r="J18" s="1" t="s">
        <v>335</v>
      </c>
    </row>
  </sheetData>
  <sheetProtection/>
  <dataValidations count="3">
    <dataValidation type="textLength" allowBlank="1" showInputMessage="1" showErrorMessage="1" errorTitle="Unit Length" error="Unit must be 5 characters" sqref="A18">
      <formula1>5</formula1>
      <formula2>5</formula2>
    </dataValidation>
    <dataValidation type="textLength" allowBlank="1" showInputMessage="1" showErrorMessage="1" errorTitle="Fund length" error="Fund must be 5 characters" sqref="B18">
      <formula1>5</formula1>
      <formula2>5</formula2>
    </dataValidation>
    <dataValidation type="list" allowBlank="1" showInputMessage="1" showErrorMessage="1" errorTitle="Point Length" error="Point must be 1 character" sqref="D18">
      <formula1>$F$65486:$F$65495</formula1>
    </dataValidation>
  </dataValidations>
  <printOptions/>
  <pageMargins left="0.7" right="0.7" top="0.75" bottom="0.75" header="0.3" footer="0.3"/>
  <pageSetup fitToHeight="1" fitToWidth="1" horizontalDpi="600" verticalDpi="600" orientation="portrait" scale="89" r:id="rId1"/>
</worksheet>
</file>

<file path=xl/worksheets/sheet5.xml><?xml version="1.0" encoding="utf-8"?>
<worksheet xmlns="http://schemas.openxmlformats.org/spreadsheetml/2006/main" xmlns:r="http://schemas.openxmlformats.org/officeDocument/2006/relationships">
  <dimension ref="A1:AF75"/>
  <sheetViews>
    <sheetView zoomScalePageLayoutView="0" workbookViewId="0" topLeftCell="A43">
      <selection activeCell="B57" sqref="B57:H66"/>
    </sheetView>
  </sheetViews>
  <sheetFormatPr defaultColWidth="9.140625" defaultRowHeight="15"/>
  <cols>
    <col min="1" max="5" width="9.140625" style="54" customWidth="1"/>
    <col min="6" max="6" width="18.140625" style="48" bestFit="1" customWidth="1"/>
    <col min="7" max="9" width="9.140625" style="54" customWidth="1"/>
    <col min="10" max="10" width="18.7109375" style="54" bestFit="1" customWidth="1"/>
    <col min="11" max="15" width="9.140625" style="54" customWidth="1"/>
    <col min="16" max="21" width="9.140625" style="48" customWidth="1"/>
    <col min="22" max="22" width="13.28125" style="48" bestFit="1" customWidth="1"/>
    <col min="23" max="16384" width="9.140625" style="48" customWidth="1"/>
  </cols>
  <sheetData>
    <row r="1" spans="1:32" ht="15">
      <c r="A1" s="54" t="s">
        <v>52</v>
      </c>
      <c r="B1" s="42" t="s">
        <v>26</v>
      </c>
      <c r="C1" s="42" t="s">
        <v>0</v>
      </c>
      <c r="D1" s="42" t="s">
        <v>3</v>
      </c>
      <c r="E1" s="42" t="s">
        <v>4</v>
      </c>
      <c r="F1" s="43" t="s">
        <v>5</v>
      </c>
      <c r="G1" s="44" t="s">
        <v>22</v>
      </c>
      <c r="H1" s="42" t="s">
        <v>7</v>
      </c>
      <c r="I1" s="45" t="s">
        <v>10</v>
      </c>
      <c r="J1" s="45" t="s">
        <v>11</v>
      </c>
      <c r="K1" s="45" t="s">
        <v>12</v>
      </c>
      <c r="L1" s="45" t="s">
        <v>13</v>
      </c>
      <c r="M1" s="45" t="s">
        <v>55</v>
      </c>
      <c r="N1" s="45" t="s">
        <v>17</v>
      </c>
      <c r="O1" s="45" t="s">
        <v>18</v>
      </c>
      <c r="P1" s="42" t="s">
        <v>8</v>
      </c>
      <c r="Q1" s="48" t="s">
        <v>52</v>
      </c>
      <c r="R1" s="42" t="s">
        <v>26</v>
      </c>
      <c r="S1" s="42" t="s">
        <v>0</v>
      </c>
      <c r="T1" s="42" t="s">
        <v>3</v>
      </c>
      <c r="U1" s="42" t="s">
        <v>4</v>
      </c>
      <c r="V1" s="43" t="s">
        <v>5</v>
      </c>
      <c r="W1" s="44" t="s">
        <v>22</v>
      </c>
      <c r="X1" s="42" t="s">
        <v>7</v>
      </c>
      <c r="Y1" s="45" t="s">
        <v>10</v>
      </c>
      <c r="Z1" s="45" t="s">
        <v>11</v>
      </c>
      <c r="AA1" s="45" t="s">
        <v>12</v>
      </c>
      <c r="AB1" s="45" t="s">
        <v>13</v>
      </c>
      <c r="AC1" s="45" t="s">
        <v>55</v>
      </c>
      <c r="AD1" s="45" t="s">
        <v>17</v>
      </c>
      <c r="AE1" s="45" t="s">
        <v>18</v>
      </c>
      <c r="AF1" s="42" t="s">
        <v>8</v>
      </c>
    </row>
    <row r="2" spans="1:16" ht="15">
      <c r="A2" s="54" t="s">
        <v>108</v>
      </c>
      <c r="B2" s="31" t="s">
        <v>206</v>
      </c>
      <c r="C2" s="31" t="s">
        <v>101</v>
      </c>
      <c r="D2" s="37"/>
      <c r="E2" s="37" t="s">
        <v>79</v>
      </c>
      <c r="F2" s="38">
        <v>-393940.41</v>
      </c>
      <c r="G2" s="37">
        <v>0</v>
      </c>
      <c r="H2" s="37" t="s">
        <v>205</v>
      </c>
      <c r="I2" s="84"/>
      <c r="J2" s="84"/>
      <c r="K2" s="84"/>
      <c r="L2" s="84"/>
      <c r="M2" s="37"/>
      <c r="N2" s="37"/>
      <c r="O2" s="37"/>
      <c r="P2" s="37" t="s">
        <v>107</v>
      </c>
    </row>
    <row r="3" spans="1:16" ht="15">
      <c r="A3" s="54" t="s">
        <v>131</v>
      </c>
      <c r="B3" s="31" t="s">
        <v>210</v>
      </c>
      <c r="C3" s="31" t="s">
        <v>127</v>
      </c>
      <c r="D3" s="31"/>
      <c r="E3" s="31" t="s">
        <v>79</v>
      </c>
      <c r="F3" s="32">
        <v>-187497.53</v>
      </c>
      <c r="G3" s="33" t="s">
        <v>67</v>
      </c>
      <c r="H3" s="31" t="s">
        <v>205</v>
      </c>
      <c r="I3" s="31"/>
      <c r="J3" s="31"/>
      <c r="K3" s="31"/>
      <c r="L3" s="31"/>
      <c r="M3" s="31"/>
      <c r="N3" s="31"/>
      <c r="O3" s="31"/>
      <c r="P3" s="34" t="s">
        <v>130</v>
      </c>
    </row>
    <row r="4" spans="1:16" ht="15">
      <c r="A4" s="54" t="s">
        <v>64</v>
      </c>
      <c r="B4" s="34" t="s">
        <v>203</v>
      </c>
      <c r="C4" s="34" t="s">
        <v>94</v>
      </c>
      <c r="D4" s="34" t="s">
        <v>95</v>
      </c>
      <c r="E4" s="34" t="s">
        <v>79</v>
      </c>
      <c r="F4" s="35">
        <v>-1431609.43</v>
      </c>
      <c r="G4" s="36" t="s">
        <v>67</v>
      </c>
      <c r="H4" s="34" t="s">
        <v>96</v>
      </c>
      <c r="I4" s="34"/>
      <c r="J4" s="34"/>
      <c r="K4" s="34"/>
      <c r="L4" s="34"/>
      <c r="M4" s="34"/>
      <c r="N4" s="34"/>
      <c r="O4" s="34"/>
      <c r="P4" s="34" t="s">
        <v>97</v>
      </c>
    </row>
    <row r="5" spans="1:16" ht="15">
      <c r="A5" s="54" t="s">
        <v>114</v>
      </c>
      <c r="B5" s="31" t="s">
        <v>215</v>
      </c>
      <c r="C5" s="31" t="s">
        <v>139</v>
      </c>
      <c r="D5" s="31" t="s">
        <v>140</v>
      </c>
      <c r="E5" s="37" t="s">
        <v>141</v>
      </c>
      <c r="F5" s="61">
        <v>-50000</v>
      </c>
      <c r="G5" s="33" t="s">
        <v>67</v>
      </c>
      <c r="H5" s="37" t="s">
        <v>142</v>
      </c>
      <c r="I5" s="31"/>
      <c r="J5" s="31"/>
      <c r="K5" s="31"/>
      <c r="L5" s="31"/>
      <c r="M5" s="31"/>
      <c r="N5" s="31"/>
      <c r="O5" s="31"/>
      <c r="P5" s="31" t="s">
        <v>143</v>
      </c>
    </row>
    <row r="6" spans="1:16" ht="15">
      <c r="A6" s="54" t="s">
        <v>126</v>
      </c>
      <c r="B6" s="31" t="s">
        <v>220</v>
      </c>
      <c r="C6" s="31" t="s">
        <v>162</v>
      </c>
      <c r="D6" s="31" t="s">
        <v>163</v>
      </c>
      <c r="E6" s="31" t="s">
        <v>164</v>
      </c>
      <c r="F6" s="32">
        <v>-7500</v>
      </c>
      <c r="G6" s="33" t="s">
        <v>106</v>
      </c>
      <c r="H6" s="31" t="s">
        <v>165</v>
      </c>
      <c r="I6" s="31" t="s">
        <v>162</v>
      </c>
      <c r="J6" s="31" t="s">
        <v>166</v>
      </c>
      <c r="K6" s="31" t="s">
        <v>167</v>
      </c>
      <c r="L6" s="31"/>
      <c r="M6" s="31" t="s">
        <v>168</v>
      </c>
      <c r="N6" s="31"/>
      <c r="O6" s="31"/>
      <c r="P6" s="49" t="s">
        <v>169</v>
      </c>
    </row>
    <row r="7" spans="1:16" ht="15">
      <c r="A7" s="54" t="s">
        <v>131</v>
      </c>
      <c r="B7" s="31" t="s">
        <v>221</v>
      </c>
      <c r="C7" s="31" t="s">
        <v>175</v>
      </c>
      <c r="D7" s="31" t="s">
        <v>176</v>
      </c>
      <c r="E7" s="31" t="s">
        <v>177</v>
      </c>
      <c r="F7" s="32">
        <v>-100000</v>
      </c>
      <c r="G7" s="33" t="s">
        <v>67</v>
      </c>
      <c r="H7" s="31" t="s">
        <v>178</v>
      </c>
      <c r="I7" s="31" t="s">
        <v>175</v>
      </c>
      <c r="J7" s="31" t="s">
        <v>179</v>
      </c>
      <c r="K7" s="31" t="s">
        <v>180</v>
      </c>
      <c r="L7" s="31"/>
      <c r="M7" s="31"/>
      <c r="N7" s="31"/>
      <c r="O7" s="31"/>
      <c r="P7" s="66" t="s">
        <v>185</v>
      </c>
    </row>
    <row r="8" spans="1:16" ht="15">
      <c r="A8" s="54" t="s">
        <v>131</v>
      </c>
      <c r="B8" s="31" t="s">
        <v>222</v>
      </c>
      <c r="C8" s="31" t="s">
        <v>186</v>
      </c>
      <c r="D8" s="31" t="s">
        <v>187</v>
      </c>
      <c r="E8" s="31" t="s">
        <v>188</v>
      </c>
      <c r="F8" s="32">
        <v>-200000</v>
      </c>
      <c r="G8" s="33" t="s">
        <v>67</v>
      </c>
      <c r="H8" s="31" t="s">
        <v>189</v>
      </c>
      <c r="I8" s="31" t="s">
        <v>186</v>
      </c>
      <c r="J8" s="31" t="s">
        <v>190</v>
      </c>
      <c r="K8" s="31" t="s">
        <v>191</v>
      </c>
      <c r="L8" s="31"/>
      <c r="M8" s="31"/>
      <c r="N8" s="31"/>
      <c r="O8" s="31"/>
      <c r="P8" s="67" t="s">
        <v>192</v>
      </c>
    </row>
    <row r="9" spans="1:16" ht="15">
      <c r="A9" s="54" t="s">
        <v>114</v>
      </c>
      <c r="B9" s="34" t="s">
        <v>212</v>
      </c>
      <c r="C9" s="34" t="s">
        <v>133</v>
      </c>
      <c r="D9" s="34" t="s">
        <v>134</v>
      </c>
      <c r="E9" s="34" t="s">
        <v>79</v>
      </c>
      <c r="F9" s="35">
        <v>-22800.5</v>
      </c>
      <c r="G9" s="36" t="s">
        <v>67</v>
      </c>
      <c r="H9" s="34" t="s">
        <v>135</v>
      </c>
      <c r="I9" s="34" t="s">
        <v>133</v>
      </c>
      <c r="J9" s="85" t="s">
        <v>136</v>
      </c>
      <c r="K9" s="34" t="s">
        <v>82</v>
      </c>
      <c r="L9" s="34"/>
      <c r="M9" s="34"/>
      <c r="N9" s="34"/>
      <c r="O9" s="34"/>
      <c r="P9" s="60" t="s">
        <v>137</v>
      </c>
    </row>
    <row r="10" spans="1:28" ht="15">
      <c r="A10" s="54" t="s">
        <v>74</v>
      </c>
      <c r="B10" s="34" t="s">
        <v>197</v>
      </c>
      <c r="C10" s="34" t="s">
        <v>65</v>
      </c>
      <c r="D10" s="34" t="s">
        <v>66</v>
      </c>
      <c r="E10" s="34" t="s">
        <v>195</v>
      </c>
      <c r="F10" s="35">
        <v>-94000</v>
      </c>
      <c r="G10" s="36" t="s">
        <v>67</v>
      </c>
      <c r="H10" s="34" t="s">
        <v>196</v>
      </c>
      <c r="I10" s="34" t="s">
        <v>65</v>
      </c>
      <c r="J10" s="86" t="s">
        <v>194</v>
      </c>
      <c r="K10" s="34" t="s">
        <v>82</v>
      </c>
      <c r="L10" s="34"/>
      <c r="M10" s="34"/>
      <c r="N10" s="34"/>
      <c r="O10" s="34"/>
      <c r="P10" s="34" t="s">
        <v>193</v>
      </c>
      <c r="R10" s="46"/>
      <c r="S10" s="49"/>
      <c r="T10" s="50"/>
      <c r="U10" s="50"/>
      <c r="V10" s="51"/>
      <c r="W10" s="52"/>
      <c r="X10" s="50"/>
      <c r="Y10" s="50"/>
      <c r="Z10" s="49"/>
      <c r="AA10" s="50"/>
      <c r="AB10" s="50"/>
    </row>
    <row r="11" spans="1:25" ht="15">
      <c r="A11" s="54" t="s">
        <v>88</v>
      </c>
      <c r="B11" s="31" t="s">
        <v>198</v>
      </c>
      <c r="C11" s="31" t="s">
        <v>65</v>
      </c>
      <c r="D11" s="31" t="s">
        <v>75</v>
      </c>
      <c r="E11" s="31" t="s">
        <v>195</v>
      </c>
      <c r="F11" s="32">
        <v>-1383082</v>
      </c>
      <c r="G11" s="33" t="s">
        <v>67</v>
      </c>
      <c r="H11" s="31" t="s">
        <v>196</v>
      </c>
      <c r="I11" s="31" t="s">
        <v>65</v>
      </c>
      <c r="J11" s="86" t="s">
        <v>199</v>
      </c>
      <c r="K11" s="31" t="s">
        <v>82</v>
      </c>
      <c r="L11" s="31"/>
      <c r="M11" s="31"/>
      <c r="N11" s="31"/>
      <c r="O11" s="31"/>
      <c r="P11" s="31" t="s">
        <v>76</v>
      </c>
      <c r="S11" s="54"/>
      <c r="U11" s="55"/>
      <c r="V11" s="56"/>
      <c r="X11" s="55"/>
      <c r="Y11" s="54"/>
    </row>
    <row r="12" spans="1:16" ht="15">
      <c r="A12" s="54" t="s">
        <v>88</v>
      </c>
      <c r="B12" s="31" t="s">
        <v>200</v>
      </c>
      <c r="C12" s="31" t="s">
        <v>65</v>
      </c>
      <c r="D12" s="31" t="s">
        <v>75</v>
      </c>
      <c r="E12" s="31" t="s">
        <v>195</v>
      </c>
      <c r="F12" s="32">
        <v>-2647493</v>
      </c>
      <c r="G12" s="33" t="s">
        <v>67</v>
      </c>
      <c r="H12" s="31" t="s">
        <v>196</v>
      </c>
      <c r="I12" s="31" t="s">
        <v>65</v>
      </c>
      <c r="J12" s="86" t="s">
        <v>199</v>
      </c>
      <c r="K12" s="31" t="s">
        <v>82</v>
      </c>
      <c r="L12" s="31"/>
      <c r="M12" s="31"/>
      <c r="N12" s="31"/>
      <c r="O12" s="31"/>
      <c r="P12" s="31" t="s">
        <v>83</v>
      </c>
    </row>
    <row r="13" spans="1:16" ht="15">
      <c r="A13" s="54" t="s">
        <v>126</v>
      </c>
      <c r="B13" s="34" t="s">
        <v>208</v>
      </c>
      <c r="C13" s="34" t="s">
        <v>65</v>
      </c>
      <c r="D13" s="34" t="s">
        <v>115</v>
      </c>
      <c r="E13" s="34" t="s">
        <v>195</v>
      </c>
      <c r="F13" s="41">
        <v>-90000</v>
      </c>
      <c r="G13" s="47" t="s">
        <v>67</v>
      </c>
      <c r="H13" s="34" t="s">
        <v>196</v>
      </c>
      <c r="I13" s="34" t="s">
        <v>65</v>
      </c>
      <c r="J13" s="86" t="s">
        <v>209</v>
      </c>
      <c r="K13" s="34" t="s">
        <v>82</v>
      </c>
      <c r="L13" s="34"/>
      <c r="M13" s="34"/>
      <c r="N13" s="34"/>
      <c r="O13" s="34"/>
      <c r="P13" s="40" t="s">
        <v>116</v>
      </c>
    </row>
    <row r="14" spans="1:16" ht="15">
      <c r="A14" s="54" t="s">
        <v>114</v>
      </c>
      <c r="B14" s="34" t="s">
        <v>211</v>
      </c>
      <c r="C14" s="34" t="s">
        <v>65</v>
      </c>
      <c r="D14" s="34" t="s">
        <v>214</v>
      </c>
      <c r="E14" s="34" t="s">
        <v>195</v>
      </c>
      <c r="F14" s="35">
        <v>-50168.5</v>
      </c>
      <c r="G14" s="36" t="s">
        <v>67</v>
      </c>
      <c r="H14" s="34" t="s">
        <v>196</v>
      </c>
      <c r="I14" s="34" t="s">
        <v>65</v>
      </c>
      <c r="J14" s="86" t="s">
        <v>213</v>
      </c>
      <c r="K14" s="34" t="s">
        <v>82</v>
      </c>
      <c r="L14" s="34"/>
      <c r="M14" s="34"/>
      <c r="N14" s="34"/>
      <c r="O14" s="34"/>
      <c r="P14" s="58" t="s">
        <v>132</v>
      </c>
    </row>
    <row r="15" spans="1:16" ht="15">
      <c r="A15" s="54" t="s">
        <v>64</v>
      </c>
      <c r="B15" s="34" t="s">
        <v>201</v>
      </c>
      <c r="C15" s="34" t="s">
        <v>58</v>
      </c>
      <c r="D15" s="34" t="s">
        <v>89</v>
      </c>
      <c r="E15" s="54" t="s">
        <v>90</v>
      </c>
      <c r="F15" s="35">
        <v>-4174881.92</v>
      </c>
      <c r="G15" s="36" t="s">
        <v>67</v>
      </c>
      <c r="H15" s="34" t="s">
        <v>62</v>
      </c>
      <c r="I15" s="34"/>
      <c r="J15" s="34"/>
      <c r="K15" s="34"/>
      <c r="L15" s="34"/>
      <c r="M15" s="34"/>
      <c r="N15" s="34"/>
      <c r="O15" s="34"/>
      <c r="P15" s="49" t="s">
        <v>91</v>
      </c>
    </row>
    <row r="16" spans="1:16" ht="15">
      <c r="A16" s="54" t="s">
        <v>64</v>
      </c>
      <c r="B16" s="34" t="s">
        <v>202</v>
      </c>
      <c r="C16" s="34" t="s">
        <v>58</v>
      </c>
      <c r="D16" s="34" t="s">
        <v>59</v>
      </c>
      <c r="E16" s="34" t="s">
        <v>60</v>
      </c>
      <c r="F16" s="35">
        <v>-485000</v>
      </c>
      <c r="G16" s="36" t="s">
        <v>61</v>
      </c>
      <c r="H16" s="34" t="s">
        <v>62</v>
      </c>
      <c r="I16" s="34"/>
      <c r="J16" s="34"/>
      <c r="K16" s="34"/>
      <c r="L16" s="34"/>
      <c r="M16" s="34"/>
      <c r="N16" s="34"/>
      <c r="O16" s="34"/>
      <c r="P16" s="34" t="s">
        <v>93</v>
      </c>
    </row>
    <row r="17" spans="1:16" ht="15">
      <c r="A17" s="54" t="s">
        <v>114</v>
      </c>
      <c r="B17" s="31" t="s">
        <v>207</v>
      </c>
      <c r="C17" s="31" t="s">
        <v>109</v>
      </c>
      <c r="D17" s="31" t="s">
        <v>110</v>
      </c>
      <c r="E17" s="31" t="s">
        <v>79</v>
      </c>
      <c r="F17" s="32">
        <v>-139000</v>
      </c>
      <c r="G17" s="33" t="s">
        <v>67</v>
      </c>
      <c r="H17" s="31" t="s">
        <v>111</v>
      </c>
      <c r="I17" s="31"/>
      <c r="J17" s="31"/>
      <c r="K17" s="31"/>
      <c r="L17" s="31"/>
      <c r="M17" s="31"/>
      <c r="N17" s="31"/>
      <c r="O17" s="31"/>
      <c r="P17" s="60" t="s">
        <v>112</v>
      </c>
    </row>
    <row r="18" spans="1:16" ht="15">
      <c r="A18" s="54" t="s">
        <v>161</v>
      </c>
      <c r="B18" s="31" t="s">
        <v>218</v>
      </c>
      <c r="C18" s="31" t="s">
        <v>65</v>
      </c>
      <c r="D18" s="31" t="s">
        <v>153</v>
      </c>
      <c r="E18" s="31" t="s">
        <v>195</v>
      </c>
      <c r="F18" s="32">
        <v>-235345000</v>
      </c>
      <c r="G18" s="33" t="s">
        <v>67</v>
      </c>
      <c r="H18" s="31" t="s">
        <v>196</v>
      </c>
      <c r="I18" s="31"/>
      <c r="J18" s="31"/>
      <c r="K18" s="31"/>
      <c r="L18" s="31"/>
      <c r="M18" s="31"/>
      <c r="N18" s="31"/>
      <c r="O18" s="31"/>
      <c r="P18" s="31" t="s">
        <v>154</v>
      </c>
    </row>
    <row r="19" spans="1:16" ht="15">
      <c r="A19" s="54" t="s">
        <v>161</v>
      </c>
      <c r="B19" s="31" t="s">
        <v>219</v>
      </c>
      <c r="C19" s="31" t="s">
        <v>65</v>
      </c>
      <c r="D19" s="31" t="s">
        <v>153</v>
      </c>
      <c r="E19" s="31" t="s">
        <v>195</v>
      </c>
      <c r="F19" s="32">
        <v>-192555000</v>
      </c>
      <c r="G19" s="33" t="s">
        <v>67</v>
      </c>
      <c r="H19" s="31" t="s">
        <v>196</v>
      </c>
      <c r="I19" s="31"/>
      <c r="J19" s="31"/>
      <c r="K19" s="31"/>
      <c r="L19" s="31"/>
      <c r="M19" s="31"/>
      <c r="N19" s="31"/>
      <c r="O19" s="31"/>
      <c r="P19" s="62" t="s">
        <v>159</v>
      </c>
    </row>
    <row r="20" spans="1:16" ht="15">
      <c r="A20" s="54" t="s">
        <v>108</v>
      </c>
      <c r="B20" s="31" t="s">
        <v>204</v>
      </c>
      <c r="C20" s="31" t="s">
        <v>101</v>
      </c>
      <c r="D20" s="37" t="s">
        <v>102</v>
      </c>
      <c r="E20" s="37" t="s">
        <v>79</v>
      </c>
      <c r="F20" s="38">
        <v>-1239089</v>
      </c>
      <c r="G20" s="39" t="s">
        <v>103</v>
      </c>
      <c r="H20" s="37" t="s">
        <v>104</v>
      </c>
      <c r="I20" s="37"/>
      <c r="J20" s="37"/>
      <c r="K20" s="37"/>
      <c r="L20" s="37"/>
      <c r="M20" s="37"/>
      <c r="N20" s="37"/>
      <c r="O20" s="37"/>
      <c r="P20" s="31" t="s">
        <v>105</v>
      </c>
    </row>
    <row r="21" spans="1:16" ht="15">
      <c r="A21" s="54" t="s">
        <v>152</v>
      </c>
      <c r="B21" s="31" t="s">
        <v>217</v>
      </c>
      <c r="C21" s="31" t="s">
        <v>147</v>
      </c>
      <c r="D21" s="31" t="s">
        <v>148</v>
      </c>
      <c r="E21" s="31" t="s">
        <v>149</v>
      </c>
      <c r="F21" s="32">
        <v>-1067000</v>
      </c>
      <c r="G21" s="33" t="s">
        <v>216</v>
      </c>
      <c r="H21" s="31" t="s">
        <v>150</v>
      </c>
      <c r="I21" s="31"/>
      <c r="J21" s="31"/>
      <c r="K21" s="31"/>
      <c r="L21" s="31"/>
      <c r="M21" s="31"/>
      <c r="N21" s="31"/>
      <c r="O21" s="31"/>
      <c r="P21" s="31" t="s">
        <v>151</v>
      </c>
    </row>
    <row r="22" spans="2:16" ht="15">
      <c r="B22" s="31"/>
      <c r="C22" s="31"/>
      <c r="D22" s="31"/>
      <c r="E22" s="31"/>
      <c r="F22" s="32"/>
      <c r="G22" s="33"/>
      <c r="H22" s="31"/>
      <c r="I22" s="31"/>
      <c r="J22" s="31"/>
      <c r="K22" s="31"/>
      <c r="L22" s="31"/>
      <c r="M22" s="31"/>
      <c r="N22" s="31"/>
      <c r="O22" s="31"/>
      <c r="P22" s="49"/>
    </row>
    <row r="23" spans="1:16" ht="15">
      <c r="A23" s="54" t="s">
        <v>108</v>
      </c>
      <c r="B23" s="31" t="s">
        <v>206</v>
      </c>
      <c r="C23" s="31" t="s">
        <v>101</v>
      </c>
      <c r="D23" s="37" t="s">
        <v>102</v>
      </c>
      <c r="E23" s="37" t="s">
        <v>79</v>
      </c>
      <c r="F23" s="38">
        <v>393940.41</v>
      </c>
      <c r="G23" s="37">
        <v>0</v>
      </c>
      <c r="H23" s="37" t="s">
        <v>104</v>
      </c>
      <c r="I23" s="84"/>
      <c r="J23" s="84"/>
      <c r="K23" s="84"/>
      <c r="L23" s="84"/>
      <c r="M23" s="37"/>
      <c r="N23" s="37"/>
      <c r="O23" s="37"/>
      <c r="P23" s="37" t="s">
        <v>107</v>
      </c>
    </row>
    <row r="24" spans="1:16" ht="15">
      <c r="A24" s="54" t="s">
        <v>131</v>
      </c>
      <c r="B24" s="31" t="s">
        <v>210</v>
      </c>
      <c r="C24" s="31" t="s">
        <v>127</v>
      </c>
      <c r="D24" s="31" t="s">
        <v>128</v>
      </c>
      <c r="E24" s="31" t="s">
        <v>79</v>
      </c>
      <c r="F24" s="32">
        <v>187497.53</v>
      </c>
      <c r="G24" s="33" t="s">
        <v>67</v>
      </c>
      <c r="H24" s="31" t="s">
        <v>129</v>
      </c>
      <c r="I24" s="31"/>
      <c r="J24" s="31"/>
      <c r="K24" s="31"/>
      <c r="L24" s="31"/>
      <c r="M24" s="31"/>
      <c r="N24" s="31"/>
      <c r="O24" s="31"/>
      <c r="P24" s="34" t="s">
        <v>130</v>
      </c>
    </row>
    <row r="25" spans="1:16" ht="15">
      <c r="A25" s="54" t="s">
        <v>64</v>
      </c>
      <c r="B25" s="34" t="s">
        <v>203</v>
      </c>
      <c r="C25" s="34" t="s">
        <v>98</v>
      </c>
      <c r="D25" s="34" t="s">
        <v>99</v>
      </c>
      <c r="E25" s="34" t="s">
        <v>79</v>
      </c>
      <c r="F25" s="35">
        <v>1431609.43</v>
      </c>
      <c r="G25" s="36" t="s">
        <v>67</v>
      </c>
      <c r="H25" s="34" t="s">
        <v>100</v>
      </c>
      <c r="I25" s="34"/>
      <c r="J25" s="34"/>
      <c r="K25" s="34"/>
      <c r="L25" s="34"/>
      <c r="M25" s="34"/>
      <c r="N25" s="34"/>
      <c r="O25" s="34"/>
      <c r="P25" s="34" t="s">
        <v>97</v>
      </c>
    </row>
    <row r="26" spans="1:32" ht="15">
      <c r="A26" s="74" t="s">
        <v>114</v>
      </c>
      <c r="B26" s="37" t="s">
        <v>215</v>
      </c>
      <c r="C26" s="37" t="s">
        <v>144</v>
      </c>
      <c r="D26" s="37" t="s">
        <v>145</v>
      </c>
      <c r="E26" s="37" t="s">
        <v>79</v>
      </c>
      <c r="F26" s="61">
        <v>50000</v>
      </c>
      <c r="G26" s="39" t="s">
        <v>67</v>
      </c>
      <c r="H26" s="65" t="s">
        <v>146</v>
      </c>
      <c r="I26" s="37"/>
      <c r="J26" s="87"/>
      <c r="K26" s="37"/>
      <c r="L26" s="37"/>
      <c r="M26" s="37"/>
      <c r="N26" s="37"/>
      <c r="O26" s="37"/>
      <c r="P26" s="31" t="s">
        <v>143</v>
      </c>
      <c r="Q26" s="64"/>
      <c r="R26" s="64"/>
      <c r="S26" s="64"/>
      <c r="T26" s="64"/>
      <c r="U26" s="64"/>
      <c r="V26" s="64"/>
      <c r="W26" s="64"/>
      <c r="X26" s="64"/>
      <c r="Y26" s="64"/>
      <c r="Z26" s="64"/>
      <c r="AA26" s="64"/>
      <c r="AB26" s="64"/>
      <c r="AC26" s="64"/>
      <c r="AD26" s="64"/>
      <c r="AE26" s="64"/>
      <c r="AF26" s="64"/>
    </row>
    <row r="27" spans="1:16" ht="15">
      <c r="A27" s="54" t="s">
        <v>126</v>
      </c>
      <c r="B27" s="31" t="s">
        <v>220</v>
      </c>
      <c r="C27" s="31" t="s">
        <v>117</v>
      </c>
      <c r="D27" s="31" t="s">
        <v>170</v>
      </c>
      <c r="E27" s="31" t="s">
        <v>171</v>
      </c>
      <c r="F27" s="32">
        <v>7500</v>
      </c>
      <c r="G27" s="33" t="s">
        <v>106</v>
      </c>
      <c r="H27" s="31" t="s">
        <v>172</v>
      </c>
      <c r="I27" s="31" t="s">
        <v>117</v>
      </c>
      <c r="J27" s="31" t="s">
        <v>173</v>
      </c>
      <c r="K27" s="31" t="s">
        <v>122</v>
      </c>
      <c r="L27" s="31"/>
      <c r="M27" s="31" t="s">
        <v>174</v>
      </c>
      <c r="N27" s="31" t="s">
        <v>124</v>
      </c>
      <c r="O27" s="31" t="s">
        <v>125</v>
      </c>
      <c r="P27" s="49" t="s">
        <v>169</v>
      </c>
    </row>
    <row r="28" spans="1:16" ht="15">
      <c r="A28" s="54" t="s">
        <v>131</v>
      </c>
      <c r="B28" s="31" t="s">
        <v>221</v>
      </c>
      <c r="C28" s="31" t="s">
        <v>181</v>
      </c>
      <c r="D28" s="31" t="s">
        <v>182</v>
      </c>
      <c r="E28" s="31" t="s">
        <v>183</v>
      </c>
      <c r="F28" s="32">
        <v>100000</v>
      </c>
      <c r="G28" s="33" t="s">
        <v>61</v>
      </c>
      <c r="H28" s="31" t="s">
        <v>184</v>
      </c>
      <c r="I28" s="31"/>
      <c r="J28" s="31"/>
      <c r="K28" s="31"/>
      <c r="L28" s="31"/>
      <c r="M28" s="31"/>
      <c r="N28" s="31"/>
      <c r="O28" s="31"/>
      <c r="P28" s="66" t="s">
        <v>185</v>
      </c>
    </row>
    <row r="29" spans="1:16" ht="15">
      <c r="A29" s="54" t="s">
        <v>131</v>
      </c>
      <c r="B29" s="31" t="s">
        <v>222</v>
      </c>
      <c r="C29" s="31" t="s">
        <v>181</v>
      </c>
      <c r="D29" s="31" t="s">
        <v>182</v>
      </c>
      <c r="E29" s="31" t="s">
        <v>183</v>
      </c>
      <c r="F29" s="32">
        <v>200000</v>
      </c>
      <c r="G29" s="33" t="s">
        <v>61</v>
      </c>
      <c r="H29" s="31" t="s">
        <v>184</v>
      </c>
      <c r="I29" s="31"/>
      <c r="J29" s="31"/>
      <c r="K29" s="31"/>
      <c r="L29" s="31"/>
      <c r="M29" s="31"/>
      <c r="N29" s="31"/>
      <c r="O29" s="31"/>
      <c r="P29" s="67" t="s">
        <v>192</v>
      </c>
    </row>
    <row r="30" spans="1:16" ht="15">
      <c r="A30" s="54" t="s">
        <v>114</v>
      </c>
      <c r="B30" s="34" t="s">
        <v>212</v>
      </c>
      <c r="C30" s="34" t="s">
        <v>133</v>
      </c>
      <c r="D30" s="34" t="s">
        <v>134</v>
      </c>
      <c r="E30" s="34" t="s">
        <v>79</v>
      </c>
      <c r="F30" s="35">
        <v>22800.5</v>
      </c>
      <c r="G30" s="36" t="s">
        <v>67</v>
      </c>
      <c r="H30" s="34" t="s">
        <v>135</v>
      </c>
      <c r="I30" s="34" t="s">
        <v>133</v>
      </c>
      <c r="J30" s="34" t="s">
        <v>138</v>
      </c>
      <c r="K30" s="34" t="s">
        <v>82</v>
      </c>
      <c r="L30" s="34"/>
      <c r="M30" s="34"/>
      <c r="N30" s="34"/>
      <c r="O30" s="34"/>
      <c r="P30" s="60" t="s">
        <v>137</v>
      </c>
    </row>
    <row r="31" spans="1:28" ht="15">
      <c r="A31" s="54" t="s">
        <v>74</v>
      </c>
      <c r="B31" s="34" t="s">
        <v>197</v>
      </c>
      <c r="C31" s="34" t="s">
        <v>68</v>
      </c>
      <c r="D31" s="34" t="s">
        <v>69</v>
      </c>
      <c r="E31" s="34" t="s">
        <v>70</v>
      </c>
      <c r="F31" s="35">
        <v>94000</v>
      </c>
      <c r="G31" s="36" t="s">
        <v>67</v>
      </c>
      <c r="H31" s="53" t="s">
        <v>71</v>
      </c>
      <c r="I31" s="34" t="s">
        <v>68</v>
      </c>
      <c r="J31" s="34" t="s">
        <v>72</v>
      </c>
      <c r="K31" s="34" t="s">
        <v>73</v>
      </c>
      <c r="L31" s="34"/>
      <c r="M31" s="34"/>
      <c r="N31" s="34"/>
      <c r="O31" s="34"/>
      <c r="P31" s="34" t="s">
        <v>193</v>
      </c>
      <c r="R31" s="46"/>
      <c r="S31" s="49"/>
      <c r="T31" s="50"/>
      <c r="U31" s="50"/>
      <c r="V31" s="51"/>
      <c r="W31" s="52"/>
      <c r="X31" s="50"/>
      <c r="Y31" s="50"/>
      <c r="Z31" s="49"/>
      <c r="AA31" s="50"/>
      <c r="AB31" s="50"/>
    </row>
    <row r="32" spans="1:25" ht="15">
      <c r="A32" s="54" t="s">
        <v>88</v>
      </c>
      <c r="B32" s="31" t="s">
        <v>198</v>
      </c>
      <c r="C32" s="31" t="s">
        <v>77</v>
      </c>
      <c r="D32" s="31" t="s">
        <v>78</v>
      </c>
      <c r="E32" s="31" t="s">
        <v>79</v>
      </c>
      <c r="F32" s="32">
        <v>1383082</v>
      </c>
      <c r="G32" s="33" t="s">
        <v>67</v>
      </c>
      <c r="H32" s="31" t="s">
        <v>80</v>
      </c>
      <c r="I32" s="31" t="s">
        <v>77</v>
      </c>
      <c r="J32" s="31" t="s">
        <v>81</v>
      </c>
      <c r="K32" s="31" t="s">
        <v>82</v>
      </c>
      <c r="L32" s="31"/>
      <c r="M32" s="31"/>
      <c r="N32" s="31"/>
      <c r="O32" s="31"/>
      <c r="P32" s="31" t="s">
        <v>76</v>
      </c>
      <c r="S32" s="54"/>
      <c r="U32" s="55"/>
      <c r="V32" s="56"/>
      <c r="X32" s="55"/>
      <c r="Y32" s="54"/>
    </row>
    <row r="33" spans="1:16" ht="15">
      <c r="A33" s="54" t="s">
        <v>88</v>
      </c>
      <c r="B33" s="31" t="s">
        <v>200</v>
      </c>
      <c r="C33" s="31" t="s">
        <v>84</v>
      </c>
      <c r="D33" s="31" t="s">
        <v>85</v>
      </c>
      <c r="E33" s="31" t="s">
        <v>79</v>
      </c>
      <c r="F33" s="32">
        <v>2647493</v>
      </c>
      <c r="G33" s="33" t="s">
        <v>67</v>
      </c>
      <c r="H33" s="31" t="s">
        <v>86</v>
      </c>
      <c r="I33" s="31" t="s">
        <v>84</v>
      </c>
      <c r="J33" s="31" t="s">
        <v>87</v>
      </c>
      <c r="K33" s="31" t="s">
        <v>82</v>
      </c>
      <c r="L33" s="31"/>
      <c r="M33" s="31"/>
      <c r="N33" s="31"/>
      <c r="O33" s="31"/>
      <c r="P33" s="31" t="s">
        <v>83</v>
      </c>
    </row>
    <row r="34" spans="1:16" ht="15">
      <c r="A34" s="54" t="s">
        <v>126</v>
      </c>
      <c r="B34" s="34" t="s">
        <v>208</v>
      </c>
      <c r="C34" s="34" t="s">
        <v>117</v>
      </c>
      <c r="D34" s="34" t="s">
        <v>118</v>
      </c>
      <c r="E34" s="34" t="s">
        <v>119</v>
      </c>
      <c r="F34" s="41">
        <v>90000</v>
      </c>
      <c r="G34" s="47" t="s">
        <v>67</v>
      </c>
      <c r="H34" s="34" t="s">
        <v>120</v>
      </c>
      <c r="I34" s="34" t="s">
        <v>117</v>
      </c>
      <c r="J34" s="34" t="s">
        <v>121</v>
      </c>
      <c r="K34" s="34" t="s">
        <v>122</v>
      </c>
      <c r="L34" s="34"/>
      <c r="M34" s="34" t="s">
        <v>123</v>
      </c>
      <c r="N34" s="34" t="s">
        <v>124</v>
      </c>
      <c r="O34" s="34" t="s">
        <v>125</v>
      </c>
      <c r="P34" s="40" t="s">
        <v>116</v>
      </c>
    </row>
    <row r="35" spans="1:16" ht="15">
      <c r="A35" s="54" t="s">
        <v>114</v>
      </c>
      <c r="B35" s="34" t="s">
        <v>211</v>
      </c>
      <c r="C35" s="34" t="s">
        <v>133</v>
      </c>
      <c r="D35" s="34" t="s">
        <v>134</v>
      </c>
      <c r="E35" s="34" t="s">
        <v>79</v>
      </c>
      <c r="F35" s="35">
        <v>50168.5</v>
      </c>
      <c r="G35" s="36" t="s">
        <v>67</v>
      </c>
      <c r="H35" s="34" t="s">
        <v>135</v>
      </c>
      <c r="I35" s="34" t="s">
        <v>133</v>
      </c>
      <c r="J35" s="34" t="s">
        <v>138</v>
      </c>
      <c r="K35" s="34" t="s">
        <v>82</v>
      </c>
      <c r="L35" s="34"/>
      <c r="M35" s="34"/>
      <c r="N35" s="34"/>
      <c r="O35" s="34"/>
      <c r="P35" s="58" t="s">
        <v>132</v>
      </c>
    </row>
    <row r="36" spans="1:16" ht="15">
      <c r="A36" s="54" t="s">
        <v>64</v>
      </c>
      <c r="B36" s="34" t="s">
        <v>201</v>
      </c>
      <c r="C36" s="34" t="s">
        <v>58</v>
      </c>
      <c r="D36" s="34" t="s">
        <v>92</v>
      </c>
      <c r="E36" s="54" t="s">
        <v>90</v>
      </c>
      <c r="F36" s="35">
        <v>4174881.92</v>
      </c>
      <c r="G36" s="36" t="s">
        <v>67</v>
      </c>
      <c r="H36" s="34" t="s">
        <v>62</v>
      </c>
      <c r="I36" s="34"/>
      <c r="J36" s="34"/>
      <c r="K36" s="34"/>
      <c r="L36" s="34"/>
      <c r="M36" s="34"/>
      <c r="N36" s="34"/>
      <c r="O36" s="34"/>
      <c r="P36" s="49" t="s">
        <v>91</v>
      </c>
    </row>
    <row r="37" spans="1:16" ht="15">
      <c r="A37" s="54" t="s">
        <v>64</v>
      </c>
      <c r="B37" s="34" t="s">
        <v>202</v>
      </c>
      <c r="C37" s="34" t="s">
        <v>58</v>
      </c>
      <c r="D37" s="34" t="s">
        <v>63</v>
      </c>
      <c r="E37" s="34" t="s">
        <v>60</v>
      </c>
      <c r="F37" s="35">
        <v>485000</v>
      </c>
      <c r="G37" s="36" t="s">
        <v>61</v>
      </c>
      <c r="H37" s="34" t="s">
        <v>62</v>
      </c>
      <c r="I37" s="34"/>
      <c r="J37" s="34"/>
      <c r="K37" s="34"/>
      <c r="L37" s="34"/>
      <c r="M37" s="34"/>
      <c r="N37" s="34"/>
      <c r="O37" s="34"/>
      <c r="P37" s="34" t="s">
        <v>93</v>
      </c>
    </row>
    <row r="38" spans="1:16" ht="15">
      <c r="A38" s="54" t="s">
        <v>114</v>
      </c>
      <c r="B38" s="31" t="s">
        <v>207</v>
      </c>
      <c r="C38" s="31" t="s">
        <v>109</v>
      </c>
      <c r="D38" s="31" t="s">
        <v>113</v>
      </c>
      <c r="E38" s="31" t="s">
        <v>79</v>
      </c>
      <c r="F38" s="32">
        <v>139000</v>
      </c>
      <c r="G38" s="33" t="s">
        <v>67</v>
      </c>
      <c r="H38" s="31" t="s">
        <v>111</v>
      </c>
      <c r="I38" s="31"/>
      <c r="J38" s="31"/>
      <c r="K38" s="31"/>
      <c r="L38" s="31"/>
      <c r="M38" s="31"/>
      <c r="N38" s="31"/>
      <c r="O38" s="31"/>
      <c r="P38" s="60" t="s">
        <v>112</v>
      </c>
    </row>
    <row r="39" spans="1:16" ht="15">
      <c r="A39" s="54" t="s">
        <v>161</v>
      </c>
      <c r="B39" s="31" t="s">
        <v>218</v>
      </c>
      <c r="C39" s="31" t="s">
        <v>155</v>
      </c>
      <c r="D39" s="31" t="s">
        <v>156</v>
      </c>
      <c r="E39" s="31" t="s">
        <v>157</v>
      </c>
      <c r="F39" s="32">
        <v>235345000</v>
      </c>
      <c r="G39" s="33" t="s">
        <v>67</v>
      </c>
      <c r="H39" s="31" t="s">
        <v>158</v>
      </c>
      <c r="I39" s="31"/>
      <c r="J39" s="31"/>
      <c r="K39" s="31"/>
      <c r="L39" s="31"/>
      <c r="M39" s="31"/>
      <c r="N39" s="31"/>
      <c r="O39" s="31"/>
      <c r="P39" s="31" t="s">
        <v>154</v>
      </c>
    </row>
    <row r="40" spans="1:16" ht="15">
      <c r="A40" s="54" t="s">
        <v>161</v>
      </c>
      <c r="B40" s="31" t="s">
        <v>219</v>
      </c>
      <c r="C40" s="31" t="s">
        <v>155</v>
      </c>
      <c r="D40" s="31" t="s">
        <v>160</v>
      </c>
      <c r="E40" s="31" t="s">
        <v>157</v>
      </c>
      <c r="F40" s="32">
        <v>192555000</v>
      </c>
      <c r="G40" s="33" t="s">
        <v>67</v>
      </c>
      <c r="H40" s="31" t="s">
        <v>158</v>
      </c>
      <c r="I40" s="31"/>
      <c r="J40" s="31"/>
      <c r="K40" s="31"/>
      <c r="L40" s="31"/>
      <c r="M40" s="31"/>
      <c r="N40" s="31"/>
      <c r="O40" s="31"/>
      <c r="P40" s="62" t="s">
        <v>159</v>
      </c>
    </row>
    <row r="41" spans="1:16" ht="15">
      <c r="A41" s="54" t="s">
        <v>108</v>
      </c>
      <c r="B41" s="31" t="s">
        <v>204</v>
      </c>
      <c r="C41" s="31" t="s">
        <v>101</v>
      </c>
      <c r="D41" s="37" t="s">
        <v>102</v>
      </c>
      <c r="E41" s="37" t="s">
        <v>79</v>
      </c>
      <c r="F41" s="38">
        <v>1239089</v>
      </c>
      <c r="G41" s="39" t="s">
        <v>106</v>
      </c>
      <c r="H41" s="37">
        <v>115000</v>
      </c>
      <c r="I41" s="84"/>
      <c r="J41" s="84"/>
      <c r="K41" s="84"/>
      <c r="L41" s="84"/>
      <c r="M41" s="37"/>
      <c r="N41" s="37"/>
      <c r="O41" s="37"/>
      <c r="P41" s="31" t="s">
        <v>105</v>
      </c>
    </row>
    <row r="42" spans="1:16" ht="15">
      <c r="A42" s="54" t="s">
        <v>152</v>
      </c>
      <c r="B42" s="31" t="s">
        <v>217</v>
      </c>
      <c r="C42" s="31" t="s">
        <v>147</v>
      </c>
      <c r="D42" s="31" t="s">
        <v>148</v>
      </c>
      <c r="E42" s="31" t="s">
        <v>149</v>
      </c>
      <c r="F42" s="32">
        <v>1067000</v>
      </c>
      <c r="G42" s="33" t="s">
        <v>103</v>
      </c>
      <c r="H42" s="31" t="s">
        <v>150</v>
      </c>
      <c r="I42" s="31"/>
      <c r="J42" s="31"/>
      <c r="K42" s="31"/>
      <c r="L42" s="31"/>
      <c r="M42" s="31"/>
      <c r="N42" s="31"/>
      <c r="O42" s="31"/>
      <c r="P42" s="31" t="s">
        <v>151</v>
      </c>
    </row>
    <row r="43" spans="1:16" ht="15">
      <c r="A43" s="54" t="s">
        <v>126</v>
      </c>
      <c r="B43" s="31" t="s">
        <v>234</v>
      </c>
      <c r="C43" s="31" t="s">
        <v>65</v>
      </c>
      <c r="D43" s="31" t="s">
        <v>229</v>
      </c>
      <c r="E43" s="31" t="s">
        <v>195</v>
      </c>
      <c r="F43" s="32">
        <v>-83170</v>
      </c>
      <c r="G43" s="33" t="s">
        <v>67</v>
      </c>
      <c r="H43" s="31" t="s">
        <v>196</v>
      </c>
      <c r="I43" s="31" t="s">
        <v>65</v>
      </c>
      <c r="J43" s="86" t="s">
        <v>235</v>
      </c>
      <c r="K43" s="31" t="s">
        <v>82</v>
      </c>
      <c r="L43" s="31"/>
      <c r="M43" s="31"/>
      <c r="N43" s="31"/>
      <c r="O43" s="31"/>
      <c r="P43" s="31" t="s">
        <v>230</v>
      </c>
    </row>
    <row r="44" spans="1:16" ht="15">
      <c r="A44" s="54" t="s">
        <v>126</v>
      </c>
      <c r="B44" s="31" t="s">
        <v>234</v>
      </c>
      <c r="C44" s="31" t="s">
        <v>117</v>
      </c>
      <c r="D44" s="31" t="s">
        <v>118</v>
      </c>
      <c r="E44" s="31" t="s">
        <v>119</v>
      </c>
      <c r="F44" s="32">
        <v>83170</v>
      </c>
      <c r="G44" s="33" t="s">
        <v>67</v>
      </c>
      <c r="H44" s="31" t="s">
        <v>231</v>
      </c>
      <c r="I44" s="31" t="s">
        <v>117</v>
      </c>
      <c r="J44" s="31" t="s">
        <v>232</v>
      </c>
      <c r="K44" s="31" t="s">
        <v>122</v>
      </c>
      <c r="L44" s="31"/>
      <c r="M44" s="31" t="s">
        <v>233</v>
      </c>
      <c r="N44" s="31" t="s">
        <v>124</v>
      </c>
      <c r="O44" s="31" t="s">
        <v>125</v>
      </c>
      <c r="P44" s="31" t="s">
        <v>230</v>
      </c>
    </row>
    <row r="45" spans="2:16" ht="15.75">
      <c r="B45" s="68"/>
      <c r="C45" s="68"/>
      <c r="D45" s="68"/>
      <c r="E45" s="68"/>
      <c r="F45" s="69"/>
      <c r="G45" s="70"/>
      <c r="H45" s="68"/>
      <c r="I45" s="68"/>
      <c r="J45" s="68"/>
      <c r="K45" s="68"/>
      <c r="L45" s="68"/>
      <c r="M45" s="68"/>
      <c r="N45" s="68"/>
      <c r="O45" s="68"/>
      <c r="P45" s="71"/>
    </row>
    <row r="46" spans="1:16" ht="15">
      <c r="A46" s="54" t="s">
        <v>272</v>
      </c>
      <c r="B46" s="34" t="s">
        <v>267</v>
      </c>
      <c r="C46" s="40" t="s">
        <v>247</v>
      </c>
      <c r="D46" s="40">
        <v>14930</v>
      </c>
      <c r="E46" s="40" t="s">
        <v>248</v>
      </c>
      <c r="F46" s="78">
        <v>-1175978.72</v>
      </c>
      <c r="G46" s="36" t="s">
        <v>67</v>
      </c>
      <c r="H46" s="40" t="s">
        <v>249</v>
      </c>
      <c r="I46" s="80"/>
      <c r="J46" s="40"/>
      <c r="K46" s="40"/>
      <c r="L46" s="34"/>
      <c r="M46" s="34"/>
      <c r="N46" s="34"/>
      <c r="O46" s="34"/>
      <c r="P46" s="72" t="s">
        <v>250</v>
      </c>
    </row>
    <row r="47" spans="1:16" ht="15">
      <c r="A47" s="54" t="s">
        <v>272</v>
      </c>
      <c r="B47" s="34" t="s">
        <v>268</v>
      </c>
      <c r="C47" s="40" t="s">
        <v>251</v>
      </c>
      <c r="D47" s="40">
        <v>45105</v>
      </c>
      <c r="E47" s="40" t="s">
        <v>79</v>
      </c>
      <c r="F47" s="78">
        <v>-1055527.18</v>
      </c>
      <c r="G47" s="36" t="s">
        <v>67</v>
      </c>
      <c r="H47" s="40" t="s">
        <v>252</v>
      </c>
      <c r="I47" s="80"/>
      <c r="J47" s="40"/>
      <c r="K47" s="40"/>
      <c r="L47" s="34"/>
      <c r="M47" s="34"/>
      <c r="N47" s="34"/>
      <c r="O47" s="34"/>
      <c r="P47" s="72" t="s">
        <v>253</v>
      </c>
    </row>
    <row r="48" spans="1:16" ht="15">
      <c r="A48" s="54" t="s">
        <v>272</v>
      </c>
      <c r="B48" s="34" t="s">
        <v>269</v>
      </c>
      <c r="C48" s="40" t="s">
        <v>254</v>
      </c>
      <c r="D48" s="40">
        <v>12771</v>
      </c>
      <c r="E48" s="40" t="s">
        <v>255</v>
      </c>
      <c r="F48" s="78">
        <v>-1929268.67</v>
      </c>
      <c r="G48" s="36" t="s">
        <v>67</v>
      </c>
      <c r="H48" s="40" t="s">
        <v>256</v>
      </c>
      <c r="I48" s="80"/>
      <c r="J48" s="40"/>
      <c r="K48" s="40"/>
      <c r="L48" s="34"/>
      <c r="M48" s="34"/>
      <c r="N48" s="34"/>
      <c r="O48" s="34"/>
      <c r="P48" s="72" t="s">
        <v>257</v>
      </c>
    </row>
    <row r="49" spans="1:16" ht="15">
      <c r="A49" s="54" t="s">
        <v>272</v>
      </c>
      <c r="B49" s="34" t="s">
        <v>270</v>
      </c>
      <c r="C49" s="40" t="s">
        <v>254</v>
      </c>
      <c r="D49" s="40">
        <v>12771</v>
      </c>
      <c r="E49" s="40" t="s">
        <v>258</v>
      </c>
      <c r="F49" s="78">
        <v>-317340.82</v>
      </c>
      <c r="G49" s="36" t="s">
        <v>67</v>
      </c>
      <c r="H49" s="40" t="s">
        <v>256</v>
      </c>
      <c r="I49" s="80"/>
      <c r="J49" s="40"/>
      <c r="K49" s="40"/>
      <c r="L49" s="34"/>
      <c r="M49" s="34"/>
      <c r="N49" s="34"/>
      <c r="O49" s="34"/>
      <c r="P49" s="72" t="s">
        <v>259</v>
      </c>
    </row>
    <row r="50" spans="1:16" ht="15">
      <c r="A50" s="54" t="s">
        <v>272</v>
      </c>
      <c r="B50" s="34" t="s">
        <v>271</v>
      </c>
      <c r="C50" s="81" t="s">
        <v>109</v>
      </c>
      <c r="D50" s="81">
        <v>18790</v>
      </c>
      <c r="E50" s="81" t="s">
        <v>79</v>
      </c>
      <c r="F50" s="78">
        <v>-380030.25</v>
      </c>
      <c r="G50" s="36" t="s">
        <v>67</v>
      </c>
      <c r="H50" s="81" t="s">
        <v>260</v>
      </c>
      <c r="I50" s="81"/>
      <c r="J50" s="81"/>
      <c r="K50" s="81"/>
      <c r="L50" s="82"/>
      <c r="M50" s="82"/>
      <c r="N50" s="82"/>
      <c r="O50" s="82"/>
      <c r="P50" s="73" t="s">
        <v>261</v>
      </c>
    </row>
    <row r="51" spans="1:16" ht="15">
      <c r="A51" s="54" t="s">
        <v>272</v>
      </c>
      <c r="B51" s="34" t="s">
        <v>262</v>
      </c>
      <c r="C51" s="40" t="s">
        <v>175</v>
      </c>
      <c r="D51" s="40" t="s">
        <v>176</v>
      </c>
      <c r="E51" s="40" t="s">
        <v>177</v>
      </c>
      <c r="F51" s="78">
        <v>-103836.64</v>
      </c>
      <c r="G51" s="36" t="s">
        <v>67</v>
      </c>
      <c r="H51" s="40" t="s">
        <v>178</v>
      </c>
      <c r="I51" s="40" t="s">
        <v>175</v>
      </c>
      <c r="J51" s="40" t="s">
        <v>179</v>
      </c>
      <c r="K51" s="40" t="s">
        <v>180</v>
      </c>
      <c r="L51" s="40"/>
      <c r="M51" s="40"/>
      <c r="N51" s="40"/>
      <c r="O51" s="40"/>
      <c r="P51" s="79" t="s">
        <v>236</v>
      </c>
    </row>
    <row r="52" spans="1:16" ht="15">
      <c r="A52" s="54" t="s">
        <v>272</v>
      </c>
      <c r="B52" s="34" t="s">
        <v>263</v>
      </c>
      <c r="C52" s="40" t="s">
        <v>175</v>
      </c>
      <c r="D52" s="40" t="s">
        <v>176</v>
      </c>
      <c r="E52" s="40" t="s">
        <v>177</v>
      </c>
      <c r="F52" s="78">
        <v>-373504.25</v>
      </c>
      <c r="G52" s="36" t="s">
        <v>67</v>
      </c>
      <c r="H52" s="40" t="s">
        <v>178</v>
      </c>
      <c r="I52" s="40" t="s">
        <v>175</v>
      </c>
      <c r="J52" s="40" t="s">
        <v>179</v>
      </c>
      <c r="K52" s="40" t="s">
        <v>180</v>
      </c>
      <c r="L52" s="34"/>
      <c r="M52" s="34"/>
      <c r="N52" s="34"/>
      <c r="O52" s="34"/>
      <c r="P52" s="79" t="s">
        <v>236</v>
      </c>
    </row>
    <row r="53" spans="1:16" ht="15">
      <c r="A53" s="54" t="s">
        <v>272</v>
      </c>
      <c r="B53" s="34" t="s">
        <v>264</v>
      </c>
      <c r="C53" s="40" t="s">
        <v>175</v>
      </c>
      <c r="D53" s="40" t="s">
        <v>176</v>
      </c>
      <c r="E53" s="40" t="s">
        <v>177</v>
      </c>
      <c r="F53" s="78">
        <v>-21351.79</v>
      </c>
      <c r="G53" s="36" t="s">
        <v>67</v>
      </c>
      <c r="H53" s="40" t="s">
        <v>178</v>
      </c>
      <c r="I53" s="40" t="s">
        <v>175</v>
      </c>
      <c r="J53" s="40" t="s">
        <v>179</v>
      </c>
      <c r="K53" s="40" t="s">
        <v>180</v>
      </c>
      <c r="L53" s="34"/>
      <c r="M53" s="34"/>
      <c r="N53" s="34"/>
      <c r="O53" s="34"/>
      <c r="P53" s="79" t="s">
        <v>236</v>
      </c>
    </row>
    <row r="54" spans="1:16" ht="15">
      <c r="A54" s="54" t="s">
        <v>272</v>
      </c>
      <c r="B54" s="34" t="s">
        <v>265</v>
      </c>
      <c r="C54" s="40" t="s">
        <v>175</v>
      </c>
      <c r="D54" s="40" t="s">
        <v>176</v>
      </c>
      <c r="E54" s="40" t="s">
        <v>177</v>
      </c>
      <c r="F54" s="78">
        <v>-67110.7</v>
      </c>
      <c r="G54" s="36" t="s">
        <v>67</v>
      </c>
      <c r="H54" s="40" t="s">
        <v>178</v>
      </c>
      <c r="I54" s="40" t="s">
        <v>175</v>
      </c>
      <c r="J54" s="40" t="s">
        <v>179</v>
      </c>
      <c r="K54" s="40" t="s">
        <v>180</v>
      </c>
      <c r="L54" s="34"/>
      <c r="M54" s="34"/>
      <c r="N54" s="34"/>
      <c r="O54" s="34"/>
      <c r="P54" s="79" t="s">
        <v>236</v>
      </c>
    </row>
    <row r="55" spans="1:16" ht="15">
      <c r="A55" s="54" t="s">
        <v>272</v>
      </c>
      <c r="B55" s="34" t="s">
        <v>266</v>
      </c>
      <c r="C55" s="81" t="s">
        <v>175</v>
      </c>
      <c r="D55" s="81">
        <v>15050</v>
      </c>
      <c r="E55" s="40" t="s">
        <v>177</v>
      </c>
      <c r="F55" s="78">
        <v>-650000</v>
      </c>
      <c r="G55" s="36" t="s">
        <v>67</v>
      </c>
      <c r="H55" s="40" t="s">
        <v>178</v>
      </c>
      <c r="I55" s="40" t="s">
        <v>175</v>
      </c>
      <c r="J55" s="40" t="s">
        <v>179</v>
      </c>
      <c r="K55" s="40" t="s">
        <v>180</v>
      </c>
      <c r="L55" s="88"/>
      <c r="M55" s="88"/>
      <c r="N55" s="88"/>
      <c r="O55" s="88"/>
      <c r="P55" s="76" t="s">
        <v>246</v>
      </c>
    </row>
    <row r="56" spans="2:16" ht="15">
      <c r="B56" s="34"/>
      <c r="C56" s="40"/>
      <c r="D56" s="40"/>
      <c r="E56" s="40"/>
      <c r="F56" s="78"/>
      <c r="G56" s="36"/>
      <c r="H56" s="40"/>
      <c r="I56" s="40"/>
      <c r="J56" s="40"/>
      <c r="K56" s="40"/>
      <c r="L56" s="34"/>
      <c r="M56" s="34"/>
      <c r="N56" s="34"/>
      <c r="O56" s="34"/>
      <c r="P56" s="79"/>
    </row>
    <row r="57" spans="1:16" ht="15">
      <c r="A57" s="54" t="s">
        <v>272</v>
      </c>
      <c r="B57" s="34" t="s">
        <v>267</v>
      </c>
      <c r="C57" s="40" t="s">
        <v>175</v>
      </c>
      <c r="D57" s="40">
        <v>15050</v>
      </c>
      <c r="E57" s="40" t="s">
        <v>177</v>
      </c>
      <c r="F57" s="78">
        <v>1175978.72</v>
      </c>
      <c r="G57" s="36" t="s">
        <v>67</v>
      </c>
      <c r="H57" s="40" t="s">
        <v>178</v>
      </c>
      <c r="I57" s="80" t="s">
        <v>175</v>
      </c>
      <c r="J57" s="40" t="s">
        <v>179</v>
      </c>
      <c r="K57" s="40" t="s">
        <v>180</v>
      </c>
      <c r="L57" s="34"/>
      <c r="M57" s="34"/>
      <c r="N57" s="34"/>
      <c r="O57" s="34"/>
      <c r="P57" s="72" t="s">
        <v>250</v>
      </c>
    </row>
    <row r="58" spans="1:16" ht="15">
      <c r="A58" s="54" t="s">
        <v>272</v>
      </c>
      <c r="B58" s="34" t="s">
        <v>268</v>
      </c>
      <c r="C58" s="40" t="s">
        <v>175</v>
      </c>
      <c r="D58" s="40">
        <v>15050</v>
      </c>
      <c r="E58" s="40" t="s">
        <v>177</v>
      </c>
      <c r="F58" s="78">
        <v>1055527.18</v>
      </c>
      <c r="G58" s="36" t="s">
        <v>67</v>
      </c>
      <c r="H58" s="40" t="s">
        <v>178</v>
      </c>
      <c r="I58" s="80" t="s">
        <v>175</v>
      </c>
      <c r="J58" s="40" t="s">
        <v>179</v>
      </c>
      <c r="K58" s="40" t="s">
        <v>180</v>
      </c>
      <c r="L58" s="34"/>
      <c r="M58" s="34"/>
      <c r="N58" s="34"/>
      <c r="O58" s="34"/>
      <c r="P58" s="72" t="s">
        <v>253</v>
      </c>
    </row>
    <row r="59" spans="1:16" ht="15">
      <c r="A59" s="54" t="s">
        <v>272</v>
      </c>
      <c r="B59" s="34" t="s">
        <v>269</v>
      </c>
      <c r="C59" s="40" t="s">
        <v>175</v>
      </c>
      <c r="D59" s="40">
        <v>15050</v>
      </c>
      <c r="E59" s="40" t="s">
        <v>177</v>
      </c>
      <c r="F59" s="78">
        <v>1929268.67</v>
      </c>
      <c r="G59" s="36" t="s">
        <v>67</v>
      </c>
      <c r="H59" s="40" t="s">
        <v>178</v>
      </c>
      <c r="I59" s="80" t="s">
        <v>175</v>
      </c>
      <c r="J59" s="40" t="s">
        <v>179</v>
      </c>
      <c r="K59" s="40" t="s">
        <v>180</v>
      </c>
      <c r="L59" s="34"/>
      <c r="M59" s="34"/>
      <c r="N59" s="34"/>
      <c r="O59" s="34"/>
      <c r="P59" s="72" t="s">
        <v>257</v>
      </c>
    </row>
    <row r="60" spans="1:16" ht="15">
      <c r="A60" s="54" t="s">
        <v>272</v>
      </c>
      <c r="B60" s="34" t="s">
        <v>270</v>
      </c>
      <c r="C60" s="40" t="s">
        <v>175</v>
      </c>
      <c r="D60" s="40">
        <v>15050</v>
      </c>
      <c r="E60" s="40" t="s">
        <v>177</v>
      </c>
      <c r="F60" s="78">
        <v>317340.82</v>
      </c>
      <c r="G60" s="36" t="s">
        <v>67</v>
      </c>
      <c r="H60" s="40" t="s">
        <v>178</v>
      </c>
      <c r="I60" s="80" t="s">
        <v>175</v>
      </c>
      <c r="J60" s="40" t="s">
        <v>179</v>
      </c>
      <c r="K60" s="40" t="s">
        <v>180</v>
      </c>
      <c r="L60" s="34"/>
      <c r="M60" s="34"/>
      <c r="N60" s="34"/>
      <c r="O60" s="34"/>
      <c r="P60" s="72" t="s">
        <v>259</v>
      </c>
    </row>
    <row r="61" spans="1:16" ht="15">
      <c r="A61" s="54" t="s">
        <v>272</v>
      </c>
      <c r="B61" s="34" t="s">
        <v>271</v>
      </c>
      <c r="C61" s="81" t="s">
        <v>175</v>
      </c>
      <c r="D61" s="81">
        <v>15050</v>
      </c>
      <c r="E61" s="81" t="s">
        <v>177</v>
      </c>
      <c r="F61" s="78">
        <v>380030.25</v>
      </c>
      <c r="G61" s="36" t="s">
        <v>67</v>
      </c>
      <c r="H61" s="81" t="s">
        <v>178</v>
      </c>
      <c r="I61" s="81" t="s">
        <v>175</v>
      </c>
      <c r="J61" s="81" t="s">
        <v>179</v>
      </c>
      <c r="K61" s="81" t="s">
        <v>180</v>
      </c>
      <c r="L61" s="82"/>
      <c r="M61" s="82"/>
      <c r="N61" s="82"/>
      <c r="O61" s="82"/>
      <c r="P61" s="73" t="s">
        <v>261</v>
      </c>
    </row>
    <row r="62" spans="1:16" ht="15">
      <c r="A62" s="54" t="s">
        <v>272</v>
      </c>
      <c r="B62" s="34" t="s">
        <v>262</v>
      </c>
      <c r="C62" s="80" t="s">
        <v>237</v>
      </c>
      <c r="D62" s="40" t="s">
        <v>238</v>
      </c>
      <c r="E62" s="40" t="s">
        <v>177</v>
      </c>
      <c r="F62" s="78">
        <v>103836.64</v>
      </c>
      <c r="G62" s="36" t="s">
        <v>67</v>
      </c>
      <c r="H62" s="40" t="s">
        <v>178</v>
      </c>
      <c r="I62" s="80" t="s">
        <v>237</v>
      </c>
      <c r="J62" s="40" t="s">
        <v>239</v>
      </c>
      <c r="K62" s="40" t="s">
        <v>180</v>
      </c>
      <c r="L62" s="40"/>
      <c r="M62" s="40"/>
      <c r="N62" s="40"/>
      <c r="O62" s="40"/>
      <c r="P62" s="79" t="s">
        <v>236</v>
      </c>
    </row>
    <row r="63" spans="1:16" ht="15">
      <c r="A63" s="54" t="s">
        <v>272</v>
      </c>
      <c r="B63" s="34" t="s">
        <v>263</v>
      </c>
      <c r="C63" s="40" t="s">
        <v>240</v>
      </c>
      <c r="D63" s="40">
        <v>15160</v>
      </c>
      <c r="E63" s="40" t="s">
        <v>177</v>
      </c>
      <c r="F63" s="78">
        <v>373504.25</v>
      </c>
      <c r="G63" s="36" t="s">
        <v>67</v>
      </c>
      <c r="H63" s="40" t="s">
        <v>178</v>
      </c>
      <c r="I63" s="80" t="s">
        <v>240</v>
      </c>
      <c r="J63" s="40" t="s">
        <v>241</v>
      </c>
      <c r="K63" s="40" t="s">
        <v>180</v>
      </c>
      <c r="L63" s="34"/>
      <c r="M63" s="34"/>
      <c r="N63" s="34"/>
      <c r="O63" s="34"/>
      <c r="P63" s="79" t="s">
        <v>236</v>
      </c>
    </row>
    <row r="64" spans="1:16" ht="15">
      <c r="A64" s="54" t="s">
        <v>272</v>
      </c>
      <c r="B64" s="34" t="s">
        <v>264</v>
      </c>
      <c r="C64" s="40" t="s">
        <v>242</v>
      </c>
      <c r="D64" s="40">
        <v>11770</v>
      </c>
      <c r="E64" s="40" t="s">
        <v>177</v>
      </c>
      <c r="F64" s="78">
        <v>21351.79</v>
      </c>
      <c r="G64" s="36" t="s">
        <v>67</v>
      </c>
      <c r="H64" s="40" t="s">
        <v>178</v>
      </c>
      <c r="I64" s="40" t="s">
        <v>242</v>
      </c>
      <c r="J64" s="40" t="s">
        <v>243</v>
      </c>
      <c r="K64" s="40" t="s">
        <v>180</v>
      </c>
      <c r="L64" s="34"/>
      <c r="M64" s="34"/>
      <c r="N64" s="34"/>
      <c r="O64" s="34"/>
      <c r="P64" s="79" t="s">
        <v>236</v>
      </c>
    </row>
    <row r="65" spans="1:16" ht="15">
      <c r="A65" s="54" t="s">
        <v>272</v>
      </c>
      <c r="B65" s="34" t="s">
        <v>265</v>
      </c>
      <c r="C65" s="80" t="s">
        <v>244</v>
      </c>
      <c r="D65" s="40">
        <v>12700</v>
      </c>
      <c r="E65" s="40" t="s">
        <v>177</v>
      </c>
      <c r="F65" s="78">
        <v>67110.7</v>
      </c>
      <c r="G65" s="36" t="s">
        <v>67</v>
      </c>
      <c r="H65" s="40" t="s">
        <v>178</v>
      </c>
      <c r="I65" s="80" t="s">
        <v>244</v>
      </c>
      <c r="J65" s="40" t="s">
        <v>245</v>
      </c>
      <c r="K65" s="40" t="s">
        <v>180</v>
      </c>
      <c r="L65" s="34"/>
      <c r="M65" s="34"/>
      <c r="N65" s="34"/>
      <c r="O65" s="34"/>
      <c r="P65" s="79" t="s">
        <v>236</v>
      </c>
    </row>
    <row r="66" spans="1:16" ht="15">
      <c r="A66" s="54" t="s">
        <v>272</v>
      </c>
      <c r="B66" s="34" t="s">
        <v>266</v>
      </c>
      <c r="C66" s="81" t="s">
        <v>175</v>
      </c>
      <c r="D66" s="81">
        <v>13220</v>
      </c>
      <c r="E66" s="40" t="s">
        <v>177</v>
      </c>
      <c r="F66" s="78">
        <v>650000</v>
      </c>
      <c r="G66" s="36" t="s">
        <v>67</v>
      </c>
      <c r="H66" s="40" t="s">
        <v>178</v>
      </c>
      <c r="I66" s="40" t="s">
        <v>175</v>
      </c>
      <c r="J66" s="40" t="s">
        <v>179</v>
      </c>
      <c r="K66" s="40" t="s">
        <v>180</v>
      </c>
      <c r="L66" s="88"/>
      <c r="M66" s="88"/>
      <c r="N66" s="88"/>
      <c r="O66" s="88"/>
      <c r="P66" s="76" t="s">
        <v>246</v>
      </c>
    </row>
    <row r="67" spans="2:16" ht="15">
      <c r="B67" s="34"/>
      <c r="C67" s="83"/>
      <c r="F67" s="35"/>
      <c r="G67" s="36"/>
      <c r="H67" s="40"/>
      <c r="I67" s="40"/>
      <c r="J67" s="40"/>
      <c r="K67" s="40"/>
      <c r="L67" s="40"/>
      <c r="M67" s="40"/>
      <c r="N67" s="40"/>
      <c r="O67" s="40"/>
      <c r="P67" s="74"/>
    </row>
    <row r="68" spans="2:16" ht="15">
      <c r="B68" s="34"/>
      <c r="C68" s="40"/>
      <c r="D68" s="40"/>
      <c r="E68" s="40"/>
      <c r="F68" s="78"/>
      <c r="G68" s="36"/>
      <c r="H68" s="34"/>
      <c r="I68" s="34"/>
      <c r="J68" s="34"/>
      <c r="K68" s="34"/>
      <c r="L68" s="34"/>
      <c r="M68" s="34"/>
      <c r="N68" s="34"/>
      <c r="O68" s="34"/>
      <c r="P68" s="75"/>
    </row>
    <row r="69" spans="2:16" ht="15">
      <c r="B69" s="34"/>
      <c r="C69" s="34"/>
      <c r="D69" s="34"/>
      <c r="E69" s="34"/>
      <c r="F69" s="78"/>
      <c r="G69" s="36"/>
      <c r="H69" s="34"/>
      <c r="I69" s="34"/>
      <c r="J69" s="34"/>
      <c r="K69" s="34"/>
      <c r="L69" s="34"/>
      <c r="M69" s="34"/>
      <c r="N69" s="34"/>
      <c r="O69" s="34"/>
      <c r="P69" s="74"/>
    </row>
    <row r="70" spans="2:16" ht="15">
      <c r="B70" s="34"/>
      <c r="C70" s="34"/>
      <c r="D70" s="34"/>
      <c r="E70" s="34"/>
      <c r="F70" s="78"/>
      <c r="G70" s="36"/>
      <c r="H70" s="34"/>
      <c r="I70" s="34"/>
      <c r="J70" s="34"/>
      <c r="K70" s="34"/>
      <c r="L70" s="34"/>
      <c r="M70" s="34"/>
      <c r="N70" s="34"/>
      <c r="O70" s="34"/>
      <c r="P70" s="72"/>
    </row>
    <row r="71" spans="2:16" ht="15">
      <c r="B71" s="34"/>
      <c r="C71" s="34"/>
      <c r="D71" s="40"/>
      <c r="E71" s="34"/>
      <c r="F71" s="78"/>
      <c r="G71" s="36"/>
      <c r="H71" s="34"/>
      <c r="I71" s="34"/>
      <c r="J71" s="34"/>
      <c r="K71" s="34"/>
      <c r="L71" s="34"/>
      <c r="M71" s="34"/>
      <c r="N71" s="34"/>
      <c r="O71" s="34"/>
      <c r="P71" s="72"/>
    </row>
    <row r="72" spans="2:16" ht="15">
      <c r="B72" s="34"/>
      <c r="C72" s="40"/>
      <c r="D72" s="40"/>
      <c r="E72" s="40"/>
      <c r="F72" s="78"/>
      <c r="G72" s="36"/>
      <c r="H72" s="34"/>
      <c r="I72" s="34"/>
      <c r="J72" s="34"/>
      <c r="K72" s="34"/>
      <c r="L72" s="34"/>
      <c r="M72" s="34"/>
      <c r="N72" s="34"/>
      <c r="O72" s="34"/>
      <c r="P72" s="75"/>
    </row>
    <row r="73" spans="2:16" ht="15">
      <c r="B73" s="34"/>
      <c r="C73" s="34"/>
      <c r="D73" s="34"/>
      <c r="E73" s="34"/>
      <c r="F73" s="78"/>
      <c r="G73" s="36"/>
      <c r="H73" s="34"/>
      <c r="I73" s="34"/>
      <c r="J73" s="34"/>
      <c r="K73" s="34"/>
      <c r="L73" s="34"/>
      <c r="M73" s="34"/>
      <c r="N73" s="34"/>
      <c r="O73" s="34"/>
      <c r="P73" s="72"/>
    </row>
    <row r="74" spans="2:16" ht="15">
      <c r="B74" s="34"/>
      <c r="C74" s="34"/>
      <c r="D74" s="34"/>
      <c r="E74" s="34"/>
      <c r="F74" s="78"/>
      <c r="G74" s="36"/>
      <c r="H74" s="34"/>
      <c r="I74" s="34"/>
      <c r="J74" s="34"/>
      <c r="K74" s="34"/>
      <c r="L74" s="34"/>
      <c r="M74" s="34"/>
      <c r="N74" s="34"/>
      <c r="O74" s="34"/>
      <c r="P74" s="72"/>
    </row>
    <row r="75" spans="2:16" ht="15">
      <c r="B75" s="34"/>
      <c r="C75" s="40"/>
      <c r="D75" s="40"/>
      <c r="E75" s="40"/>
      <c r="F75" s="78"/>
      <c r="G75" s="36"/>
      <c r="H75" s="40"/>
      <c r="I75" s="40"/>
      <c r="J75" s="40"/>
      <c r="K75" s="40"/>
      <c r="L75" s="34"/>
      <c r="M75" s="34"/>
      <c r="N75" s="34"/>
      <c r="O75" s="34"/>
      <c r="P75" s="77"/>
    </row>
  </sheetData>
  <sheetProtection/>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A1:L16"/>
  <sheetViews>
    <sheetView zoomScalePageLayoutView="0" workbookViewId="0" topLeftCell="A1">
      <selection activeCell="J1" sqref="J1"/>
    </sheetView>
  </sheetViews>
  <sheetFormatPr defaultColWidth="9.140625" defaultRowHeight="15"/>
  <cols>
    <col min="1" max="1" width="7.28125" style="0" bestFit="1" customWidth="1"/>
    <col min="2" max="2" width="6.00390625" style="0" bestFit="1" customWidth="1"/>
    <col min="3" max="3" width="7.57421875" style="0" bestFit="1" customWidth="1"/>
    <col min="4" max="4" width="5.28125" style="0" bestFit="1" customWidth="1"/>
    <col min="5" max="5" width="6.28125" style="0" bestFit="1" customWidth="1"/>
    <col min="6" max="6" width="10.140625" style="0" bestFit="1" customWidth="1"/>
    <col min="7" max="7" width="9.7109375" style="0" bestFit="1" customWidth="1"/>
    <col min="8" max="8" width="13.421875" style="0" bestFit="1" customWidth="1"/>
    <col min="9" max="9" width="22.140625" style="0" customWidth="1"/>
    <col min="10" max="10" width="11.00390625" style="0" bestFit="1" customWidth="1"/>
    <col min="11" max="11" width="5.57421875" style="0" bestFit="1" customWidth="1"/>
    <col min="12" max="12" width="14.00390625" style="0" bestFit="1" customWidth="1"/>
  </cols>
  <sheetData>
    <row r="1" spans="1:10" ht="15">
      <c r="A1" s="1" t="s">
        <v>20</v>
      </c>
      <c r="B1" s="1" t="s">
        <v>3</v>
      </c>
      <c r="C1" s="1" t="s">
        <v>21</v>
      </c>
      <c r="D1" s="1" t="s">
        <v>22</v>
      </c>
      <c r="E1" s="1" t="s">
        <v>23</v>
      </c>
      <c r="F1" s="5" t="s">
        <v>24</v>
      </c>
      <c r="G1" s="1" t="s">
        <v>25</v>
      </c>
      <c r="H1" s="6" t="s">
        <v>5</v>
      </c>
      <c r="I1" s="3" t="s">
        <v>8</v>
      </c>
      <c r="J1" s="4"/>
    </row>
    <row r="2" spans="1:12" ht="15">
      <c r="A2" s="34" t="s">
        <v>58</v>
      </c>
      <c r="B2" s="34" t="s">
        <v>59</v>
      </c>
      <c r="C2" s="1">
        <v>2017</v>
      </c>
      <c r="D2" s="36" t="s">
        <v>61</v>
      </c>
      <c r="E2" s="1">
        <v>0</v>
      </c>
      <c r="F2" s="5">
        <v>42627</v>
      </c>
      <c r="G2" s="7" t="s">
        <v>313</v>
      </c>
      <c r="H2" s="92">
        <v>-235000</v>
      </c>
      <c r="I2" s="1" t="s">
        <v>285</v>
      </c>
      <c r="J2" s="95" t="s">
        <v>302</v>
      </c>
      <c r="K2" t="s">
        <v>312</v>
      </c>
      <c r="L2" s="96">
        <v>-485000</v>
      </c>
    </row>
    <row r="3" spans="1:12" ht="15">
      <c r="A3" s="31" t="s">
        <v>274</v>
      </c>
      <c r="B3" s="37" t="s">
        <v>275</v>
      </c>
      <c r="C3" s="1">
        <v>2017</v>
      </c>
      <c r="D3" s="39" t="s">
        <v>106</v>
      </c>
      <c r="E3" s="1">
        <v>0</v>
      </c>
      <c r="F3" s="5">
        <v>42627</v>
      </c>
      <c r="G3" s="7" t="s">
        <v>313</v>
      </c>
      <c r="H3" s="91">
        <v>-20000</v>
      </c>
      <c r="I3" s="1" t="s">
        <v>293</v>
      </c>
      <c r="J3" s="95" t="s">
        <v>310</v>
      </c>
      <c r="K3" t="s">
        <v>312</v>
      </c>
      <c r="L3" s="97">
        <v>-20000</v>
      </c>
    </row>
    <row r="4" spans="1:12" ht="15">
      <c r="A4" s="31" t="s">
        <v>101</v>
      </c>
      <c r="B4" s="37" t="s">
        <v>102</v>
      </c>
      <c r="C4" s="1">
        <v>2017</v>
      </c>
      <c r="D4" s="39" t="s">
        <v>103</v>
      </c>
      <c r="E4" s="1">
        <v>0</v>
      </c>
      <c r="F4" s="5">
        <v>42627</v>
      </c>
      <c r="G4" s="7" t="s">
        <v>314</v>
      </c>
      <c r="H4" s="91">
        <v>-1239089</v>
      </c>
      <c r="I4" s="1" t="s">
        <v>294</v>
      </c>
      <c r="J4" s="95" t="s">
        <v>311</v>
      </c>
      <c r="K4" t="s">
        <v>312</v>
      </c>
      <c r="L4" s="97">
        <v>-1239089</v>
      </c>
    </row>
    <row r="5" spans="1:10" ht="15">
      <c r="A5" s="31"/>
      <c r="B5" s="31"/>
      <c r="C5" s="1"/>
      <c r="D5" s="33"/>
      <c r="E5" s="1"/>
      <c r="F5" s="5"/>
      <c r="G5" s="7"/>
      <c r="H5" s="93"/>
      <c r="I5" s="1"/>
      <c r="J5" s="95"/>
    </row>
    <row r="6" spans="1:10" ht="15">
      <c r="A6" s="31"/>
      <c r="B6" s="31"/>
      <c r="C6" s="1"/>
      <c r="D6" s="33"/>
      <c r="E6" s="1"/>
      <c r="F6" s="5"/>
      <c r="G6" s="7"/>
      <c r="H6" s="93"/>
      <c r="I6" s="1"/>
      <c r="J6" s="95"/>
    </row>
    <row r="7" spans="1:10" ht="15">
      <c r="A7" s="34"/>
      <c r="B7" s="34"/>
      <c r="C7" s="1"/>
      <c r="D7" s="47"/>
      <c r="E7" s="1"/>
      <c r="F7" s="5"/>
      <c r="G7" s="7"/>
      <c r="H7" s="94"/>
      <c r="I7" s="1"/>
      <c r="J7" s="95"/>
    </row>
    <row r="8" spans="1:10" ht="15">
      <c r="A8" s="34"/>
      <c r="B8" s="34"/>
      <c r="C8" s="1"/>
      <c r="D8" s="36"/>
      <c r="E8" s="1"/>
      <c r="F8" s="5"/>
      <c r="G8" s="7"/>
      <c r="H8" s="92"/>
      <c r="I8" s="1"/>
      <c r="J8" s="95"/>
    </row>
    <row r="9" spans="1:10" ht="15">
      <c r="A9" s="31"/>
      <c r="B9" s="31"/>
      <c r="C9" s="1"/>
      <c r="D9" s="33"/>
      <c r="E9" s="1"/>
      <c r="F9" s="5"/>
      <c r="G9" s="7"/>
      <c r="H9" s="93"/>
      <c r="I9" s="1"/>
      <c r="J9" s="95"/>
    </row>
    <row r="10" spans="1:10" ht="15">
      <c r="A10" s="31"/>
      <c r="B10" s="31"/>
      <c r="C10" s="1"/>
      <c r="D10" s="33"/>
      <c r="E10" s="1"/>
      <c r="F10" s="5"/>
      <c r="G10" s="7"/>
      <c r="H10" s="93"/>
      <c r="I10" s="1"/>
      <c r="J10" s="95"/>
    </row>
    <row r="11" spans="1:10" ht="15">
      <c r="A11" s="31"/>
      <c r="B11" s="31"/>
      <c r="C11" s="1"/>
      <c r="D11" s="33"/>
      <c r="E11" s="1"/>
      <c r="F11" s="5"/>
      <c r="G11" s="7"/>
      <c r="H11" s="93"/>
      <c r="I11" s="1"/>
      <c r="J11" s="95"/>
    </row>
    <row r="12" spans="1:10" ht="15">
      <c r="A12" s="31"/>
      <c r="B12" s="31"/>
      <c r="C12" s="1"/>
      <c r="D12" s="33"/>
      <c r="E12" s="1"/>
      <c r="F12" s="5"/>
      <c r="G12" s="7"/>
      <c r="H12" s="93"/>
      <c r="I12" s="1"/>
      <c r="J12" s="95"/>
    </row>
    <row r="13" spans="1:10" ht="15">
      <c r="A13" s="40"/>
      <c r="B13" s="40"/>
      <c r="C13" s="1"/>
      <c r="D13" s="36"/>
      <c r="E13" s="1"/>
      <c r="F13" s="5"/>
      <c r="G13" s="7"/>
      <c r="H13" s="92"/>
      <c r="I13" s="1"/>
      <c r="J13" s="95"/>
    </row>
    <row r="14" spans="1:10" ht="15">
      <c r="A14" s="40"/>
      <c r="B14" s="40"/>
      <c r="C14" s="1"/>
      <c r="D14" s="36"/>
      <c r="E14" s="1"/>
      <c r="F14" s="5"/>
      <c r="G14" s="7"/>
      <c r="H14" s="92"/>
      <c r="I14" s="1"/>
      <c r="J14" s="95"/>
    </row>
    <row r="15" spans="1:10" ht="15">
      <c r="A15" s="40"/>
      <c r="B15" s="40"/>
      <c r="C15" s="1"/>
      <c r="D15" s="36"/>
      <c r="E15" s="1"/>
      <c r="F15" s="5"/>
      <c r="G15" s="7"/>
      <c r="H15" s="92"/>
      <c r="I15" s="1"/>
      <c r="J15" s="95"/>
    </row>
    <row r="16" spans="1:10" ht="15">
      <c r="A16" s="40"/>
      <c r="B16" s="40"/>
      <c r="C16" s="1"/>
      <c r="D16" s="36"/>
      <c r="E16" s="1"/>
      <c r="F16" s="5"/>
      <c r="G16" s="7"/>
      <c r="H16" s="92"/>
      <c r="I16" s="1"/>
      <c r="J16" s="95"/>
    </row>
  </sheetData>
  <sheetProtection/>
  <dataValidations count="3">
    <dataValidation type="list" allowBlank="1" showInputMessage="1" showErrorMessage="1" errorTitle="Point Length" error="Point must be 1 character" sqref="D16">
      <formula1>$F$65484:$F$65493</formula1>
    </dataValidation>
    <dataValidation type="textLength" allowBlank="1" showInputMessage="1" showErrorMessage="1" errorTitle="Fund length" error="Fund must be 5 characters" sqref="B16">
      <formula1>5</formula1>
      <formula2>5</formula2>
    </dataValidation>
    <dataValidation type="textLength" allowBlank="1" showInputMessage="1" showErrorMessage="1" errorTitle="Unit Length" error="Unit must be 5 characters" sqref="A16">
      <formula1>5</formula1>
      <formula2>5</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Indiana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chrmiller</dc:creator>
  <cp:keywords/>
  <dc:description/>
  <cp:lastModifiedBy>Christina Miller</cp:lastModifiedBy>
  <dcterms:created xsi:type="dcterms:W3CDTF">2010-12-30T16:31:17Z</dcterms:created>
  <dcterms:modified xsi:type="dcterms:W3CDTF">2016-10-06T12:28:26Z</dcterms:modified>
  <cp:category/>
  <cp:version/>
  <cp:contentType/>
  <cp:contentStatus/>
</cp:coreProperties>
</file>