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025"/>
  </bookViews>
  <sheets>
    <sheet name="Summary of Allocated Costs" sheetId="1" r:id="rId1"/>
    <sheet name="Schedule of Fixed Costs" sheetId="2" r:id="rId2"/>
    <sheet name="Schedule of Departmental Costs" sheetId="3" r:id="rId3"/>
    <sheet name="Allocation Basis Summary" sheetId="4" r:id="rId4"/>
  </sheets>
  <externalReferences>
    <externalReference r:id="rId5"/>
    <externalReference r:id="rId6"/>
    <externalReference r:id="rId7"/>
  </externalReferences>
  <definedNames>
    <definedName name="\a" localSheetId="3">'[1]Schedule 2 Equip Use Charge'!#REF!</definedName>
    <definedName name="\a" localSheetId="2">'[1]Schedule 2 Equip Use Charge'!#REF!</definedName>
    <definedName name="\a">'[1]Schedule 2 Equip Use Charge'!#REF!</definedName>
    <definedName name="_Key1" localSheetId="3" hidden="1">[2]Projects!#REF!</definedName>
    <definedName name="_Key1" localSheetId="2" hidden="1">[2]Projects!#REF!</definedName>
    <definedName name="_Key1" hidden="1">[2]Projects!#REF!</definedName>
    <definedName name="_Order1" hidden="1">255</definedName>
    <definedName name="double\">'[3]Schedule 1 Building Use Charge'!$B$93:$B$94</definedName>
    <definedName name="NvsAnswerCol">"[Drill1]APVCHR!$A$5:$A$251"</definedName>
    <definedName name="NvsASD">"V2006-06-30"</definedName>
    <definedName name="NvsAutoDrillOk">"VN"</definedName>
    <definedName name="NvsElapsedTime">0.00299768518016208</definedName>
    <definedName name="NvsEndTime">38973.4481944444</definedName>
    <definedName name="NvsInstLang">"VENG"</definedName>
    <definedName name="NvsInstSpec">"%,LACTUALS,SYTD,FACCOUNT,TACCTROLLUP,NMAINT_REPAIRS,FPROGRAM_CODE,V39035"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"[STINDGL_210_739035.xls]Sheet1!$C$37"</definedName>
    <definedName name="NvsReqBU">"V00061"</definedName>
    <definedName name="NvsReqBUOnly">"VY"</definedName>
    <definedName name="NvsTransLed">"VN"</definedName>
    <definedName name="NvsTreeASD">"V2006-06-30"</definedName>
    <definedName name="_xlnm.Print_Area" localSheetId="3">'Allocation Basis Summary'!$A$7:$D$100</definedName>
    <definedName name="_xlnm.Print_Area" localSheetId="2">'Schedule of Departmental Costs'!$D$1:$O$26</definedName>
    <definedName name="_xlnm.Print_Area" localSheetId="1">'Schedule of Fixed Costs'!$A$6:$M$140</definedName>
    <definedName name="_xlnm.Print_Area" localSheetId="0">'Summary of Allocated Costs'!$C$1:$EF$32</definedName>
    <definedName name="_xlnm.Print_Titles" localSheetId="3">'Allocation Basis Summary'!$2:$5</definedName>
    <definedName name="_xlnm.Print_Titles" localSheetId="2">'Schedule of Departmental Costs'!$B:$B</definedName>
    <definedName name="_xlnm.Print_Titles" localSheetId="1">'Schedule of Fixed Costs'!$1:$5</definedName>
    <definedName name="_xlnm.Print_Titles" localSheetId="0">'Summary of Allocated Costs'!$B:$B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<sst xmlns="http://schemas.openxmlformats.org/spreadsheetml/2006/main" count="574" uniqueCount="481">
  <si>
    <t>Summary of Allocated Costs</t>
  </si>
  <si>
    <t xml:space="preserve">IDFA                                    </t>
  </si>
  <si>
    <t xml:space="preserve">HISTORICAL SOCIETY                      </t>
  </si>
  <si>
    <t xml:space="preserve">IN BOND BANK                            </t>
  </si>
  <si>
    <t xml:space="preserve">HOOSIER LOTTERY                         </t>
  </si>
  <si>
    <t xml:space="preserve">IN BD OF DEPOSIT                        </t>
  </si>
  <si>
    <t>Economic Development Council</t>
  </si>
  <si>
    <t>IN Stadium &amp; Convention Bldg Auth</t>
  </si>
  <si>
    <t xml:space="preserve">ALL OTHER DEPTS                         </t>
  </si>
  <si>
    <t>Total Allocated Cost</t>
  </si>
  <si>
    <t>Dept No</t>
  </si>
  <si>
    <t>Central Service Departments</t>
  </si>
  <si>
    <t>BUILDING USE CHARGE</t>
  </si>
  <si>
    <t>EQUIPMENT USE CHARGE</t>
  </si>
  <si>
    <t>DEPT OF ADMINISTRATION</t>
  </si>
  <si>
    <t>OPERATIONS DIVISION</t>
  </si>
  <si>
    <t>PUBLIC WORKS</t>
  </si>
  <si>
    <t>PROCUREMENT</t>
  </si>
  <si>
    <t>DEPT OF PERSONNEL</t>
  </si>
  <si>
    <t>EMPLOYEE APPEALS COMMISSION</t>
  </si>
  <si>
    <t>PUBLIC RECORDS COMMISSION</t>
  </si>
  <si>
    <t>TREASURER OF STATE</t>
  </si>
  <si>
    <t>AUDITOR OF STATE</t>
  </si>
  <si>
    <t>OFFICE OF MANAGEMENT AND BUDGET</t>
  </si>
  <si>
    <t>OFFICE OF FEDERAL GRANTS AND PROCUREMENT</t>
  </si>
  <si>
    <t>OFFICE OF THE INSPECTOR GENERAL</t>
  </si>
  <si>
    <t>ATTORNEY GENERAL</t>
  </si>
  <si>
    <t>Total Allocated Costs</t>
  </si>
  <si>
    <t>Carry Forward</t>
  </si>
  <si>
    <t>Cost with Carry Forward</t>
  </si>
  <si>
    <t>Cost Adjustments</t>
  </si>
  <si>
    <t>Total Allocated Costs with Carry Forward</t>
  </si>
  <si>
    <t xml:space="preserve">00003 HOUSE                               </t>
  </si>
  <si>
    <t xml:space="preserve">00004 SENATE                              </t>
  </si>
  <si>
    <t xml:space="preserve">00015 LOBBY REG COMM                      </t>
  </si>
  <si>
    <t xml:space="preserve">00017 LSA                                 </t>
  </si>
  <si>
    <t xml:space="preserve">00022 SUPREME COURT                       </t>
  </si>
  <si>
    <t xml:space="preserve">00023 APPEALS                             </t>
  </si>
  <si>
    <t xml:space="preserve">00024 CLERK                               </t>
  </si>
  <si>
    <t xml:space="preserve">00026 JUDICIAL CTR                        </t>
  </si>
  <si>
    <t xml:space="preserve">00028 TAX COURT                           </t>
  </si>
  <si>
    <t xml:space="preserve">00030 GOVERNOR                            </t>
  </si>
  <si>
    <t xml:space="preserve">00032 ICJI                                </t>
  </si>
  <si>
    <t xml:space="preserve">00035 GOV CNCL DISB                       </t>
  </si>
  <si>
    <t>00036 Dept of Agriculture</t>
  </si>
  <si>
    <t xml:space="preserve">00038 Lt Governor                         </t>
  </si>
  <si>
    <t xml:space="preserve">00039 PA Council                          </t>
  </si>
  <si>
    <t xml:space="preserve">00040 SECRETARY OF ST                     </t>
  </si>
  <si>
    <t xml:space="preserve">00041 HAZARDOUS WASTE                     </t>
  </si>
  <si>
    <t xml:space="preserve">00042 VLNTRY ACTION                       </t>
  </si>
  <si>
    <t>00043 Protection &amp; Advocacy Comm</t>
  </si>
  <si>
    <t xml:space="preserve">00044 PROT &amp; ADV COMM                     </t>
  </si>
  <si>
    <t xml:space="preserve">00058 TBACO USE PRV BD                    </t>
  </si>
  <si>
    <t>00061 PITNEY-BOWES CENTRAL MAIL SERVICES</t>
  </si>
  <si>
    <t>00061 FLEET SERVICES</t>
  </si>
  <si>
    <t>00061 PITNEY-BOWES CENTRAL PRINTING SERVICES</t>
  </si>
  <si>
    <t>00061 Aviation Rotary Fund</t>
  </si>
  <si>
    <t xml:space="preserve">00063 ELECTION BD                         </t>
  </si>
  <si>
    <t xml:space="preserve">00064 PUBLIC ACCESS CNSLR                 </t>
  </si>
  <si>
    <t>00067 Office of Technology</t>
  </si>
  <si>
    <t>00070 State Personnel Department</t>
  </si>
  <si>
    <t>00070 SPD - HR Services Fund</t>
  </si>
  <si>
    <t xml:space="preserve">00070 SPD - HEALTH INS                    </t>
  </si>
  <si>
    <t xml:space="preserve">00071 SPD - DISABILITY                    </t>
  </si>
  <si>
    <t>00072 PERS</t>
  </si>
  <si>
    <t xml:space="preserve">00080 BD OF ACCOUNTS                      </t>
  </si>
  <si>
    <t xml:space="preserve">00090 REVENUE                             </t>
  </si>
  <si>
    <t xml:space="preserve">00100 STATE POLICE                        </t>
  </si>
  <si>
    <t xml:space="preserve">00102 LAW ENFCT ACDY                      </t>
  </si>
  <si>
    <t xml:space="preserve">00110 ADJ GENERAL                         </t>
  </si>
  <si>
    <t>00115 Department of Toxicology</t>
  </si>
  <si>
    <t xml:space="preserve">00160 VET AFFAIRS                         </t>
  </si>
  <si>
    <t xml:space="preserve">00190 GAMING                              </t>
  </si>
  <si>
    <t xml:space="preserve">00195 GAMING RSRCH                        </t>
  </si>
  <si>
    <t xml:space="preserve">00200 URC                                 </t>
  </si>
  <si>
    <t xml:space="preserve">00205 UCC                                 </t>
  </si>
  <si>
    <t xml:space="preserve">00208 FIN INSTITUTIONS                    </t>
  </si>
  <si>
    <t xml:space="preserve">00210 INSURANCE                           </t>
  </si>
  <si>
    <t xml:space="preserve">00215 Lcl Govt Fin                        </t>
  </si>
  <si>
    <t xml:space="preserve">00217 TAX REVIEW                          </t>
  </si>
  <si>
    <t xml:space="preserve">00220 WORKERS COMP BD                     </t>
  </si>
  <si>
    <t xml:space="preserve">00225 LABOR                               </t>
  </si>
  <si>
    <t xml:space="preserve">00230 ALCOHOL &amp; TOBACCO                   </t>
  </si>
  <si>
    <t xml:space="preserve">00235 BMV                                 </t>
  </si>
  <si>
    <t xml:space="preserve">00245 PROF STDS BD                        </t>
  </si>
  <si>
    <t xml:space="preserve">00250 PROF LIC AGY                        </t>
  </si>
  <si>
    <t xml:space="preserve">00258 CIVIL RIGHTS                        </t>
  </si>
  <si>
    <t>00260 IN Economic Development Corp</t>
  </si>
  <si>
    <t>00261 IN Finance Authority</t>
  </si>
  <si>
    <t xml:space="preserve">00262 PORT COMM                           </t>
  </si>
  <si>
    <t>00263 HOUSING &amp; COMMUNITY DEV AUTH</t>
  </si>
  <si>
    <t xml:space="preserve">00265 HORSE RACING                        </t>
  </si>
  <si>
    <t>00266 Office of Energy Development</t>
  </si>
  <si>
    <t xml:space="preserve">00275 HLTH PRF SRVC                       </t>
  </si>
  <si>
    <t xml:space="preserve">00285 PUBLIC SAFETY                       </t>
  </si>
  <si>
    <t xml:space="preserve">00286 INTGRTD PUB SFTY                    </t>
  </si>
  <si>
    <t xml:space="preserve">00300 DNR                                 </t>
  </si>
  <si>
    <t>00303 Indiana State Museum</t>
  </si>
  <si>
    <t xml:space="preserve">00305 FIRE &amp; BLDG                         </t>
  </si>
  <si>
    <t xml:space="preserve">00310 WHITE RIVER                         </t>
  </si>
  <si>
    <t xml:space="preserve">00315 WAR MEMORIALS                       </t>
  </si>
  <si>
    <t xml:space="preserve">00340 BMVC                                </t>
  </si>
  <si>
    <t xml:space="preserve">00351 Animal Health                       </t>
  </si>
  <si>
    <t>00385 IN Dept of Homeland Security</t>
  </si>
  <si>
    <t xml:space="preserve">00400 HEALTH                              </t>
  </si>
  <si>
    <t xml:space="preserve">00405 FSSA ADMIN                          </t>
  </si>
  <si>
    <t xml:space="preserve">00410 FSSA - DMHA                         </t>
  </si>
  <si>
    <t xml:space="preserve">00415 PSY CHILD CENTER                    </t>
  </si>
  <si>
    <t xml:space="preserve">00425 EVANSVILLE                          </t>
  </si>
  <si>
    <t xml:space="preserve">00430 MADISON                             </t>
  </si>
  <si>
    <t xml:space="preserve">00435 LOGANSPORT                          </t>
  </si>
  <si>
    <t xml:space="preserve">00440 RICHMOND                            </t>
  </si>
  <si>
    <t xml:space="preserve">00450 LARUE CARTER                        </t>
  </si>
  <si>
    <t xml:space="preserve">00460 NEW CASTLE                          </t>
  </si>
  <si>
    <t xml:space="preserve">00465 FT WAYNE                            </t>
  </si>
  <si>
    <t xml:space="preserve">00470 MUSCATATUCK                         </t>
  </si>
  <si>
    <t xml:space="preserve">00480 SILVERCREST                         </t>
  </si>
  <si>
    <t xml:space="preserve">00490 N INDIANA                           </t>
  </si>
  <si>
    <t xml:space="preserve">00495 IDEM                                </t>
  </si>
  <si>
    <t xml:space="preserve">00496 ENVIR ADJ                           </t>
  </si>
  <si>
    <t xml:space="preserve">00497 FSSA - DDRS                        </t>
  </si>
  <si>
    <t>00498 FSSA - Aging</t>
  </si>
  <si>
    <t>00500 FSSA - DFR</t>
  </si>
  <si>
    <t>00502 Dept of Child Services</t>
  </si>
  <si>
    <t>00503 FSSA - OMPP</t>
  </si>
  <si>
    <t xml:space="preserve">00505 ED EMP REL                          </t>
  </si>
  <si>
    <t xml:space="preserve">00510 DWD                                 </t>
  </si>
  <si>
    <t xml:space="preserve">00550 SCH BLIND                           </t>
  </si>
  <si>
    <t xml:space="preserve">00560 SCH DEAF                            </t>
  </si>
  <si>
    <t xml:space="preserve">00570 Veterans' Home                      </t>
  </si>
  <si>
    <t xml:space="preserve">00580 Soldiers &amp; Sailors                  </t>
  </si>
  <si>
    <t xml:space="preserve">00605 PUBLIC DEFENDER                     </t>
  </si>
  <si>
    <t xml:space="preserve">00610 Pub Def Cncl                        </t>
  </si>
  <si>
    <t xml:space="preserve">00615 CORRECTIONS                         </t>
  </si>
  <si>
    <t xml:space="preserve">00IDOC FACILITIES                         </t>
  </si>
  <si>
    <t xml:space="preserve">00700 EDUCATION                           </t>
  </si>
  <si>
    <t xml:space="preserve">00703 PROPRIETARY ED                      </t>
  </si>
  <si>
    <t>007040 IN Charter School Board</t>
  </si>
  <si>
    <t xml:space="preserve">00705 IAC                                 </t>
  </si>
  <si>
    <t xml:space="preserve">00710 IVY TECH                            </t>
  </si>
  <si>
    <t xml:space="preserve">00715 SSAC                                </t>
  </si>
  <si>
    <t xml:space="preserve">00718 SCHOOL LUNCH                        </t>
  </si>
  <si>
    <t xml:space="preserve">00719 HIGHER ED                           </t>
  </si>
  <si>
    <t>00720 Off of Faith Based &amp; Comm Init</t>
  </si>
  <si>
    <t xml:space="preserve">00728 HRIC                                </t>
  </si>
  <si>
    <t xml:space="preserve">00730 LIBRARY                             </t>
  </si>
  <si>
    <t xml:space="preserve">00735 HIST BUREAU                         </t>
  </si>
  <si>
    <t>00741 NW IN Regional Dev Authority</t>
  </si>
  <si>
    <t xml:space="preserve">00750 IU                                  </t>
  </si>
  <si>
    <t xml:space="preserve">00760 PURDUE                              </t>
  </si>
  <si>
    <t xml:space="preserve">00770 ISU                                 </t>
  </si>
  <si>
    <t xml:space="preserve">00775 USI                                 </t>
  </si>
  <si>
    <t xml:space="preserve">00780 BALL STATE                          </t>
  </si>
  <si>
    <t xml:space="preserve">00790 VINCENNES                           </t>
  </si>
  <si>
    <t xml:space="preserve">00800 INDOT                               </t>
  </si>
  <si>
    <t xml:space="preserve">00878 FAIR COMMISSION                     </t>
  </si>
  <si>
    <t>Schedule of Fixed Costs</t>
  </si>
  <si>
    <t>Final Costs</t>
  </si>
  <si>
    <t>Fixed Costs</t>
  </si>
  <si>
    <t>Actual Costs with Carry Forward</t>
  </si>
  <si>
    <t>Grantee Department</t>
  </si>
  <si>
    <t xml:space="preserve">00740 TRF                                 </t>
  </si>
  <si>
    <t>Disallowed / Capitalized</t>
  </si>
  <si>
    <t>Schedule of Departmental Costs</t>
  </si>
  <si>
    <t>Central Service Department</t>
  </si>
  <si>
    <t>Expenditures</t>
  </si>
  <si>
    <t>Direct Billings</t>
  </si>
  <si>
    <t>Incoming Costs Allocated to Genral Government</t>
  </si>
  <si>
    <t>CAPITOL POLICE</t>
  </si>
  <si>
    <t>Schedule of Allocation Bases</t>
  </si>
  <si>
    <t>Department Number</t>
  </si>
  <si>
    <t>Departmental Function</t>
  </si>
  <si>
    <t>Allocation Base</t>
  </si>
  <si>
    <t>Allocation Units</t>
  </si>
  <si>
    <t>State House</t>
  </si>
  <si>
    <t>Direct Allocation to Operations Division</t>
  </si>
  <si>
    <t>Indiana Government Center - North</t>
  </si>
  <si>
    <t>Indiana Government Center - South</t>
  </si>
  <si>
    <t>Washington St. Parking Garage (Garage #1)</t>
  </si>
  <si>
    <t>Senate Ave. Parking Garage (Garage #2)</t>
  </si>
  <si>
    <t>Logistics Support Warehouse</t>
  </si>
  <si>
    <t>545 McCarty St.</t>
  </si>
  <si>
    <t>IN Forensics &amp; Health Sciences Lab</t>
  </si>
  <si>
    <t>Indiana State Library</t>
  </si>
  <si>
    <t>Equipment Use Charge</t>
  </si>
  <si>
    <t>Cost of Equipment Acquisitions</t>
  </si>
  <si>
    <t>Department of Administration</t>
  </si>
  <si>
    <t>Number of filled Positions Supervised</t>
  </si>
  <si>
    <t>Usable Square Feet occupied by agency</t>
  </si>
  <si>
    <t>Parking Facilities</t>
  </si>
  <si>
    <t>average parking activity per agency</t>
  </si>
  <si>
    <t>545 McCarty Street Facility</t>
  </si>
  <si>
    <t>Forensics &amp; Health Lab</t>
  </si>
  <si>
    <t>State Library</t>
  </si>
  <si>
    <t>General Government</t>
  </si>
  <si>
    <t>Central State Campus</t>
  </si>
  <si>
    <t>Preventative Maintenance</t>
  </si>
  <si>
    <t>Hours of Service per benefiting agency</t>
  </si>
  <si>
    <t>Capital Projects</t>
  </si>
  <si>
    <t>Capitalized Cost</t>
  </si>
  <si>
    <t>Procurement Services</t>
  </si>
  <si>
    <t>Number of Requisitions per benefiting agency</t>
  </si>
  <si>
    <t>State Personnel Services</t>
  </si>
  <si>
    <t>Number of Classified and Unclassified Positions per benefiting agency</t>
  </si>
  <si>
    <t>Employees Appeals Commission</t>
  </si>
  <si>
    <t>Number of Complaints Adjudicated</t>
  </si>
  <si>
    <t>Forms Management</t>
  </si>
  <si>
    <t>weighted number of forms designed (3X), analyzed (2X), and other (1X)</t>
  </si>
  <si>
    <t>Micrographics</t>
  </si>
  <si>
    <t>direct agency billings</t>
  </si>
  <si>
    <t>Records Management</t>
  </si>
  <si>
    <t>cubic feet of records stored</t>
  </si>
  <si>
    <t>Archives</t>
  </si>
  <si>
    <t>weighted cubic feet of records and microfilm storage</t>
  </si>
  <si>
    <t>County Records</t>
  </si>
  <si>
    <t>Warrant Processing and Reconciliation</t>
  </si>
  <si>
    <t>Number of Warrants Issued by Agency</t>
  </si>
  <si>
    <t>Report of Collections Processing</t>
  </si>
  <si>
    <t>Number of Collections processed by agency</t>
  </si>
  <si>
    <t>Investment Management</t>
  </si>
  <si>
    <t>Operations</t>
  </si>
  <si>
    <t>Number of Transactions processed</t>
  </si>
  <si>
    <t>Termination Leave</t>
  </si>
  <si>
    <t>Amount of Termination Leave paid per agency</t>
  </si>
  <si>
    <t>Agency Liaison</t>
  </si>
  <si>
    <t>Analyst hours per agency</t>
  </si>
  <si>
    <t>Board of Accounts</t>
  </si>
  <si>
    <t>direct allocation to benefiting agency</t>
  </si>
  <si>
    <t>Tax &amp; Revenue</t>
  </si>
  <si>
    <t>Grants Management</t>
  </si>
  <si>
    <t>Federal receipts per agency</t>
  </si>
  <si>
    <t>Ethics &amp; Legal</t>
  </si>
  <si>
    <t>% level of effort per agency</t>
  </si>
  <si>
    <t>Investigations</t>
  </si>
  <si>
    <t>Collections</t>
  </si>
  <si>
    <t>Collections by agency</t>
  </si>
  <si>
    <t>Medicaid Fraud Control Unit</t>
  </si>
  <si>
    <t>Legal Services</t>
  </si>
  <si>
    <t>00003</t>
  </si>
  <si>
    <t>00004</t>
  </si>
  <si>
    <t>00015</t>
  </si>
  <si>
    <t>00017</t>
  </si>
  <si>
    <t>00022</t>
  </si>
  <si>
    <t>00023</t>
  </si>
  <si>
    <t>00024</t>
  </si>
  <si>
    <t>00026</t>
  </si>
  <si>
    <t>00028</t>
  </si>
  <si>
    <t>00030</t>
  </si>
  <si>
    <t>00032</t>
  </si>
  <si>
    <t>00035</t>
  </si>
  <si>
    <t>00036</t>
  </si>
  <si>
    <t>00038</t>
  </si>
  <si>
    <t>00039</t>
  </si>
  <si>
    <t>00040</t>
  </si>
  <si>
    <t>00041</t>
  </si>
  <si>
    <t>00042</t>
  </si>
  <si>
    <t>00043</t>
  </si>
  <si>
    <t>00044</t>
  </si>
  <si>
    <t>00058</t>
  </si>
  <si>
    <t>00061</t>
  </si>
  <si>
    <t>00063</t>
  </si>
  <si>
    <t>00064</t>
  </si>
  <si>
    <t>00067</t>
  </si>
  <si>
    <t>00070</t>
  </si>
  <si>
    <t>00071</t>
  </si>
  <si>
    <t>00072</t>
  </si>
  <si>
    <t>00080</t>
  </si>
  <si>
    <t>00090</t>
  </si>
  <si>
    <t>00100</t>
  </si>
  <si>
    <t>00102</t>
  </si>
  <si>
    <t>00110</t>
  </si>
  <si>
    <t>00115</t>
  </si>
  <si>
    <t>00160</t>
  </si>
  <si>
    <t>00190</t>
  </si>
  <si>
    <t>00195</t>
  </si>
  <si>
    <t>00200</t>
  </si>
  <si>
    <t>00205</t>
  </si>
  <si>
    <t>00208</t>
  </si>
  <si>
    <t>00210</t>
  </si>
  <si>
    <t>00215</t>
  </si>
  <si>
    <t>00217</t>
  </si>
  <si>
    <t>00220</t>
  </si>
  <si>
    <t>00225</t>
  </si>
  <si>
    <t>00230</t>
  </si>
  <si>
    <t>00235</t>
  </si>
  <si>
    <t>00245</t>
  </si>
  <si>
    <t>00250</t>
  </si>
  <si>
    <t>00258</t>
  </si>
  <si>
    <t>00260</t>
  </si>
  <si>
    <t>00261</t>
  </si>
  <si>
    <t>00262</t>
  </si>
  <si>
    <t>00263</t>
  </si>
  <si>
    <t>00265</t>
  </si>
  <si>
    <t>00266</t>
  </si>
  <si>
    <t>00275</t>
  </si>
  <si>
    <t>00285</t>
  </si>
  <si>
    <t>00286</t>
  </si>
  <si>
    <t>00300</t>
  </si>
  <si>
    <t>00303</t>
  </si>
  <si>
    <t>00305</t>
  </si>
  <si>
    <t>00310</t>
  </si>
  <si>
    <t>00315</t>
  </si>
  <si>
    <t>00340</t>
  </si>
  <si>
    <t>00351</t>
  </si>
  <si>
    <t>00385</t>
  </si>
  <si>
    <t>00400</t>
  </si>
  <si>
    <t>00405</t>
  </si>
  <si>
    <t>00410</t>
  </si>
  <si>
    <t>00415</t>
  </si>
  <si>
    <t>00425</t>
  </si>
  <si>
    <t>00430</t>
  </si>
  <si>
    <t>00435</t>
  </si>
  <si>
    <t>00440</t>
  </si>
  <si>
    <t>00450</t>
  </si>
  <si>
    <t>00460</t>
  </si>
  <si>
    <t>00465</t>
  </si>
  <si>
    <t>00470</t>
  </si>
  <si>
    <t>00480</t>
  </si>
  <si>
    <t>00490</t>
  </si>
  <si>
    <t>00495</t>
  </si>
  <si>
    <t>00496</t>
  </si>
  <si>
    <t>00497</t>
  </si>
  <si>
    <t>00498</t>
  </si>
  <si>
    <t>00500</t>
  </si>
  <si>
    <t>00502</t>
  </si>
  <si>
    <t>00503</t>
  </si>
  <si>
    <t>00505</t>
  </si>
  <si>
    <t>00510</t>
  </si>
  <si>
    <t>00550</t>
  </si>
  <si>
    <t>00560</t>
  </si>
  <si>
    <t>00570</t>
  </si>
  <si>
    <t>00580</t>
  </si>
  <si>
    <t>00605</t>
  </si>
  <si>
    <t>00610</t>
  </si>
  <si>
    <t>00615</t>
  </si>
  <si>
    <t>00IDO</t>
  </si>
  <si>
    <t>00700</t>
  </si>
  <si>
    <t>00703</t>
  </si>
  <si>
    <t>00704</t>
  </si>
  <si>
    <t>00705</t>
  </si>
  <si>
    <t>00710</t>
  </si>
  <si>
    <t>00715</t>
  </si>
  <si>
    <t>00718</t>
  </si>
  <si>
    <t>00719</t>
  </si>
  <si>
    <t>00720</t>
  </si>
  <si>
    <t>00728</t>
  </si>
  <si>
    <t>00730</t>
  </si>
  <si>
    <t>00735</t>
  </si>
  <si>
    <t>00741</t>
  </si>
  <si>
    <t>00750</t>
  </si>
  <si>
    <t>00760</t>
  </si>
  <si>
    <t>00770</t>
  </si>
  <si>
    <t>00775</t>
  </si>
  <si>
    <t>00780</t>
  </si>
  <si>
    <t>00790</t>
  </si>
  <si>
    <t>00800</t>
  </si>
  <si>
    <t>00878</t>
  </si>
  <si>
    <t xml:space="preserve">HOUSE                               </t>
  </si>
  <si>
    <t xml:space="preserve">SENATE                              </t>
  </si>
  <si>
    <t xml:space="preserve">LOBBY REG COMM                      </t>
  </si>
  <si>
    <t xml:space="preserve">LSA                                 </t>
  </si>
  <si>
    <t xml:space="preserve">SUPREME COURT                       </t>
  </si>
  <si>
    <t xml:space="preserve">APPEALS                             </t>
  </si>
  <si>
    <t xml:space="preserve">CLERK                               </t>
  </si>
  <si>
    <t xml:space="preserve">JUDICIAL CTR                        </t>
  </si>
  <si>
    <t xml:space="preserve">TAX COURT                           </t>
  </si>
  <si>
    <t xml:space="preserve">GOVERNOR                            </t>
  </si>
  <si>
    <t xml:space="preserve">ICJI                                </t>
  </si>
  <si>
    <t xml:space="preserve">GOV CNCL DISB                       </t>
  </si>
  <si>
    <t>Dept of Agriculture</t>
  </si>
  <si>
    <t xml:space="preserve">Lt Governor                         </t>
  </si>
  <si>
    <t xml:space="preserve">PA Council                          </t>
  </si>
  <si>
    <t xml:space="preserve">SECRETARY OF ST                     </t>
  </si>
  <si>
    <t xml:space="preserve">HAZARDOUS WASTE                     </t>
  </si>
  <si>
    <t xml:space="preserve">VLNTRY ACTION                       </t>
  </si>
  <si>
    <t>Protection &amp; Advocacy Comm</t>
  </si>
  <si>
    <t xml:space="preserve">PROT &amp; ADV COMM                     </t>
  </si>
  <si>
    <t xml:space="preserve">TBACO USE PRV BD                    </t>
  </si>
  <si>
    <t>PITNEY-BOWES CENTRAL MAIL SERVICES</t>
  </si>
  <si>
    <t>FLEET SERVICES</t>
  </si>
  <si>
    <t>PITNEY-BOWES CENTRAL PRINTING SERVICES</t>
  </si>
  <si>
    <t>Aviation Rotary Fund</t>
  </si>
  <si>
    <t xml:space="preserve">ELECTION BD                         </t>
  </si>
  <si>
    <t xml:space="preserve">PUBLIC ACCESS CNSLR                 </t>
  </si>
  <si>
    <t>Office of Technology</t>
  </si>
  <si>
    <t>State Personnel Department</t>
  </si>
  <si>
    <t>SPD - HR Services Fund</t>
  </si>
  <si>
    <t xml:space="preserve">SPD - HEALTH INS                    </t>
  </si>
  <si>
    <t xml:space="preserve">SPD - DISABILITY                    </t>
  </si>
  <si>
    <t>PERS</t>
  </si>
  <si>
    <t xml:space="preserve">BD OF ACCOUNTS                      </t>
  </si>
  <si>
    <t xml:space="preserve">REVENUE                             </t>
  </si>
  <si>
    <t xml:space="preserve">STATE POLICE                        </t>
  </si>
  <si>
    <t xml:space="preserve">LAW ENFCT ACDY                      </t>
  </si>
  <si>
    <t xml:space="preserve">ADJ GENERAL                         </t>
  </si>
  <si>
    <t>Department of Toxicology</t>
  </si>
  <si>
    <t xml:space="preserve">VET AFFAIRS                         </t>
  </si>
  <si>
    <t xml:space="preserve">GAMING                              </t>
  </si>
  <si>
    <t xml:space="preserve">GAMING RSRCH                        </t>
  </si>
  <si>
    <t xml:space="preserve">URC                                 </t>
  </si>
  <si>
    <t xml:space="preserve">UCC                                 </t>
  </si>
  <si>
    <t xml:space="preserve">FIN INSTITUTIONS                    </t>
  </si>
  <si>
    <t xml:space="preserve">INSURANCE                           </t>
  </si>
  <si>
    <t xml:space="preserve">Lcl Govt Fin                        </t>
  </si>
  <si>
    <t xml:space="preserve">TAX REVIEW                          </t>
  </si>
  <si>
    <t xml:space="preserve">WORKERS COMP BD                     </t>
  </si>
  <si>
    <t xml:space="preserve">LABOR                               </t>
  </si>
  <si>
    <t xml:space="preserve">ALCOHOL &amp; TOBACCO                   </t>
  </si>
  <si>
    <t xml:space="preserve">BMV                                 </t>
  </si>
  <si>
    <t xml:space="preserve">PROF STDS BD                        </t>
  </si>
  <si>
    <t xml:space="preserve">PROF LIC AGY                        </t>
  </si>
  <si>
    <t xml:space="preserve">CIVIL RIGHTS                        </t>
  </si>
  <si>
    <t>IN Economic Development Corp</t>
  </si>
  <si>
    <t>IN Finance Authority</t>
  </si>
  <si>
    <t xml:space="preserve">PORT COMM                           </t>
  </si>
  <si>
    <t>HOUSING &amp; COMMUNITY DEV AUTH</t>
  </si>
  <si>
    <t xml:space="preserve">HORSE RACING                        </t>
  </si>
  <si>
    <t>Office of Energy Development</t>
  </si>
  <si>
    <t xml:space="preserve">HLTH PRF SRVC                       </t>
  </si>
  <si>
    <t xml:space="preserve">PUBLIC SAFETY                       </t>
  </si>
  <si>
    <t xml:space="preserve">INTGRTD PUB SFTY                    </t>
  </si>
  <si>
    <t xml:space="preserve">DNR                                 </t>
  </si>
  <si>
    <t>Indiana State Museum</t>
  </si>
  <si>
    <t xml:space="preserve">FIRE &amp; BLDG                         </t>
  </si>
  <si>
    <t xml:space="preserve">WHITE RIVER                         </t>
  </si>
  <si>
    <t xml:space="preserve">WAR MEMORIALS                       </t>
  </si>
  <si>
    <t xml:space="preserve">BMVC                                </t>
  </si>
  <si>
    <t xml:space="preserve">Animal Health                       </t>
  </si>
  <si>
    <t>IN Dept of Homeland Security</t>
  </si>
  <si>
    <t xml:space="preserve">HEALTH                              </t>
  </si>
  <si>
    <t xml:space="preserve">FSSA ADMIN                          </t>
  </si>
  <si>
    <t xml:space="preserve">FSSA - DMHA                         </t>
  </si>
  <si>
    <t xml:space="preserve">PSY CHILD CENTER                    </t>
  </si>
  <si>
    <t xml:space="preserve">EVANSVILLE                          </t>
  </si>
  <si>
    <t xml:space="preserve">MADISON                             </t>
  </si>
  <si>
    <t xml:space="preserve">LOGANSPORT                          </t>
  </si>
  <si>
    <t xml:space="preserve">RICHMOND                            </t>
  </si>
  <si>
    <t xml:space="preserve">LARUE CARTER                        </t>
  </si>
  <si>
    <t xml:space="preserve">NEW CASTLE                          </t>
  </si>
  <si>
    <t xml:space="preserve">FT WAYNE                            </t>
  </si>
  <si>
    <t xml:space="preserve">MUSCATATUCK                         </t>
  </si>
  <si>
    <t xml:space="preserve">SILVERCREST                         </t>
  </si>
  <si>
    <t xml:space="preserve">N INDIANA                           </t>
  </si>
  <si>
    <t xml:space="preserve">IDEM                                </t>
  </si>
  <si>
    <t xml:space="preserve">ENVIR ADJ                           </t>
  </si>
  <si>
    <t xml:space="preserve">FSSA - DDRS                        </t>
  </si>
  <si>
    <t>FSSA - Aging</t>
  </si>
  <si>
    <t>FSSA - DFR</t>
  </si>
  <si>
    <t>Dept of Child Services</t>
  </si>
  <si>
    <t>FSSA - OMPP</t>
  </si>
  <si>
    <t xml:space="preserve">ED EMP REL                          </t>
  </si>
  <si>
    <t xml:space="preserve">DWD                                 </t>
  </si>
  <si>
    <t xml:space="preserve">SCH BLIND                           </t>
  </si>
  <si>
    <t xml:space="preserve">SCH DEAF                            </t>
  </si>
  <si>
    <t xml:space="preserve">Veterans' Home                      </t>
  </si>
  <si>
    <t xml:space="preserve">Soldiers &amp; Sailors                  </t>
  </si>
  <si>
    <t xml:space="preserve">PUBLIC DEFENDER                     </t>
  </si>
  <si>
    <t xml:space="preserve">Pub Def Cncl                        </t>
  </si>
  <si>
    <t xml:space="preserve">CORRECTIONS                         </t>
  </si>
  <si>
    <t xml:space="preserve"> FACILITIES                         </t>
  </si>
  <si>
    <t xml:space="preserve">EDUCATION                           </t>
  </si>
  <si>
    <t xml:space="preserve">PROPRIETARY ED                      </t>
  </si>
  <si>
    <t xml:space="preserve"> IN Charter School Board</t>
  </si>
  <si>
    <t xml:space="preserve">IAC                                 </t>
  </si>
  <si>
    <t xml:space="preserve">IVY TECH                            </t>
  </si>
  <si>
    <t xml:space="preserve">SSAC                                </t>
  </si>
  <si>
    <t xml:space="preserve">SCHOOL LUNCH                        </t>
  </si>
  <si>
    <t xml:space="preserve">HIGHER ED                           </t>
  </si>
  <si>
    <t>Off of Faith Based &amp; Comm Init</t>
  </si>
  <si>
    <t xml:space="preserve">HRIC                                </t>
  </si>
  <si>
    <t xml:space="preserve">LIBRARY                             </t>
  </si>
  <si>
    <t xml:space="preserve">HIST BUREAU                         </t>
  </si>
  <si>
    <t>NW IN Regional Dev Authority</t>
  </si>
  <si>
    <t xml:space="preserve">IU                                  </t>
  </si>
  <si>
    <t xml:space="preserve">PURDUE                              </t>
  </si>
  <si>
    <t xml:space="preserve">ISU                                 </t>
  </si>
  <si>
    <t xml:space="preserve">USI                                 </t>
  </si>
  <si>
    <t xml:space="preserve">BALL STATE                          </t>
  </si>
  <si>
    <t xml:space="preserve">VINCENNES                           </t>
  </si>
  <si>
    <t xml:space="preserve">INDOT                               </t>
  </si>
  <si>
    <t xml:space="preserve">FAIR COMMISSION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</si>
</sst>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u/>
      <sz val="10"/>
      <name val="Book Antiqua"/>
      <family val="1"/>
    </font>
    <font>
      <b/>
      <u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42" fontId="2" fillId="0" borderId="0" xfId="0" applyNumberFormat="1" applyFont="1"/>
    <xf numFmtId="42" fontId="3" fillId="0" borderId="0" xfId="0" applyNumberFormat="1" applyFont="1"/>
    <xf numFmtId="41" fontId="2" fillId="0" borderId="0" xfId="0" applyNumberFormat="1" applyFont="1"/>
    <xf numFmtId="41" fontId="3" fillId="0" borderId="0" xfId="0" applyNumberFormat="1" applyFont="1"/>
    <xf numFmtId="41" fontId="2" fillId="0" borderId="2" xfId="0" applyNumberFormat="1" applyFont="1" applyBorder="1"/>
    <xf numFmtId="41" fontId="3" fillId="0" borderId="2" xfId="0" applyNumberFormat="1" applyFont="1" applyBorder="1"/>
    <xf numFmtId="41" fontId="2" fillId="0" borderId="0" xfId="0" applyNumberFormat="1" applyFont="1" applyBorder="1"/>
    <xf numFmtId="41" fontId="3" fillId="0" borderId="0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2" fontId="2" fillId="0" borderId="3" xfId="0" applyNumberFormat="1" applyFont="1" applyBorder="1"/>
    <xf numFmtId="42" fontId="3" fillId="0" borderId="3" xfId="0" applyNumberFormat="1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42" fontId="3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42" fontId="2" fillId="0" borderId="5" xfId="0" applyNumberFormat="1" applyFont="1" applyBorder="1"/>
    <xf numFmtId="41" fontId="2" fillId="0" borderId="5" xfId="0" applyNumberFormat="1" applyFont="1" applyBorder="1"/>
    <xf numFmtId="41" fontId="2" fillId="0" borderId="6" xfId="0" applyNumberFormat="1" applyFont="1" applyBorder="1"/>
    <xf numFmtId="42" fontId="2" fillId="0" borderId="4" xfId="0" applyNumberFormat="1" applyFont="1" applyBorder="1"/>
    <xf numFmtId="0" fontId="2" fillId="0" borderId="0" xfId="1" applyFont="1"/>
    <xf numFmtId="0" fontId="2" fillId="0" borderId="0" xfId="1" applyFont="1" applyAlignment="1">
      <alignment vertical="top"/>
    </xf>
    <xf numFmtId="0" fontId="3" fillId="0" borderId="0" xfId="1" applyFont="1" applyAlignment="1">
      <alignment wrapText="1"/>
    </xf>
    <xf numFmtId="0" fontId="4" fillId="0" borderId="1" xfId="1" applyFont="1" applyBorder="1"/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wrapText="1"/>
    </xf>
    <xf numFmtId="0" fontId="3" fillId="0" borderId="0" xfId="1" applyFont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wrapText="1"/>
    </xf>
    <xf numFmtId="0" fontId="2" fillId="0" borderId="0" xfId="1" applyFont="1" applyBorder="1"/>
    <xf numFmtId="0" fontId="2" fillId="0" borderId="0" xfId="1" applyFont="1" applyBorder="1" applyAlignment="1">
      <alignment vertical="top"/>
    </xf>
    <xf numFmtId="0" fontId="3" fillId="0" borderId="0" xfId="1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wrapText="1"/>
    </xf>
    <xf numFmtId="0" fontId="2" fillId="0" borderId="0" xfId="1" applyFont="1" applyFill="1" applyAlignment="1">
      <alignment horizontal="center"/>
    </xf>
    <xf numFmtId="43" fontId="2" fillId="0" borderId="0" xfId="1" applyNumberFormat="1" applyFont="1" applyAlignment="1">
      <alignment vertical="top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43" fontId="3" fillId="0" borderId="0" xfId="1" applyNumberFormat="1" applyFont="1" applyBorder="1" applyAlignment="1">
      <alignment wrapText="1"/>
    </xf>
    <xf numFmtId="43" fontId="3" fillId="0" borderId="0" xfId="1" applyNumberFormat="1" applyFont="1" applyBorder="1" applyAlignment="1">
      <alignment horizontal="right" wrapText="1"/>
    </xf>
    <xf numFmtId="164" fontId="2" fillId="0" borderId="0" xfId="3" applyNumberFormat="1" applyFont="1" applyAlignment="1">
      <alignment horizontal="right" wrapText="1"/>
    </xf>
    <xf numFmtId="165" fontId="2" fillId="0" borderId="0" xfId="2" applyNumberFormat="1" applyFont="1" applyAlignment="1">
      <alignment horizontal="right" wrapText="1"/>
    </xf>
    <xf numFmtId="0" fontId="3" fillId="0" borderId="0" xfId="1" applyFont="1" applyAlignment="1">
      <alignment vertical="top"/>
    </xf>
    <xf numFmtId="165" fontId="3" fillId="0" borderId="0" xfId="2" applyNumberFormat="1" applyFont="1" applyBorder="1" applyAlignment="1">
      <alignment horizontal="right" wrapText="1"/>
    </xf>
    <xf numFmtId="0" fontId="3" fillId="0" borderId="0" xfId="1" applyFont="1" applyAlignment="1">
      <alignment horizontal="right" wrapText="1"/>
    </xf>
    <xf numFmtId="0" fontId="2" fillId="0" borderId="0" xfId="0" applyFont="1" applyFill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INSWCAP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Department%20of%20Administration/PROJECTS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SWCAP96\INSW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Schedule 1 Building Use Charge"/>
      <sheetName val="Schedule 2 Equip Use Charge"/>
      <sheetName val="Schedule 4 Operations Func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5 Capital Police"/>
      <sheetName val="Mail Room Ret Earn"/>
      <sheetName val="Motor Pool Ret Earn"/>
      <sheetName val="Printing Ret Earn"/>
      <sheetName val="Stationery Store Ret Earn"/>
      <sheetName val="Aviation Division"/>
      <sheetName val="State Emp Hlth Ins"/>
      <sheetName val="State Employee Dis"/>
      <sheetName val="Reconciliation"/>
      <sheetName val="1000 100610"/>
      <sheetName val="Schedule 12 State Budget Agency"/>
      <sheetName val="Schedule 13 ITOC Staff"/>
      <sheetName val="Schedule 3 DOA Admin"/>
      <sheetName val="Schedule 4 Operations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Projec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MASTER.XLS"/>
      <sheetName val="Schedule 1 Building Use Charge"/>
      <sheetName val="Schedule 2 Equip Use Charge"/>
      <sheetName val="Schedule 3 DOA Admin"/>
      <sheetName val="Schedule 4 Operations Div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2 State Budget Agency"/>
      <sheetName val="Schedule 13 DPOC Staff"/>
      <sheetName val="Schedule 14 Atty General"/>
      <sheetName val="Communications Ret Earn"/>
      <sheetName val="Data Processing Ret Earn"/>
      <sheetName val="Mail Room Ret Earn"/>
      <sheetName val="Motor Pool Ret Earn"/>
      <sheetName val="Printing Ret Earn"/>
      <sheetName val="Stationery Store Ret Earn"/>
      <sheetName val="Reconciliation"/>
      <sheetName val="AG rate"/>
      <sheetName val="State Emp Hlth Ins"/>
      <sheetName val="State Employee Dis"/>
      <sheetName val="95 Building Use Charge"/>
      <sheetName val="95 Equipment Use Charge"/>
      <sheetName val="Atty Gen Medicaid Fraud Rate"/>
      <sheetName val="Budget Agency"/>
      <sheetName val="Budget Salary Distribution"/>
      <sheetName val="Auditor Expenses"/>
      <sheetName val="Public Records"/>
      <sheetName val="Attorney General Personnel Cost"/>
      <sheetName val="AG Collections &amp; Open Cases"/>
      <sheetName val="Attorney General Time Distribtn"/>
      <sheetName val="Attorney General Expenditures"/>
      <sheetName val="DPOC STAFF TIME"/>
      <sheetName val="DOA EXPENSE ALLOCATION"/>
      <sheetName val="State Employees"/>
      <sheetName val="Employee Appeals Comm"/>
      <sheetName val="Auditor Transaction Count"/>
      <sheetName val="COPY4.XLS"/>
      <sheetName val="INREMSTR.XLS"/>
    </sheetNames>
    <sheetDataSet>
      <sheetData sheetId="0"/>
      <sheetData sheetId="1"/>
      <sheetData sheetId="2" refreshError="1">
        <row r="93">
          <cell r="B93" t="str">
            <v>Senate Avenue Parking Garage (Garage #2)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3"/>
  <sheetViews>
    <sheetView tabSelected="1" zoomScale="75" workbookViewId="0">
      <pane xSplit="2" ySplit="4" topLeftCell="DN5" activePane="bottomRight" state="frozen"/>
      <selection pane="topRight" activeCell="B1" sqref="B1"/>
      <selection pane="bottomLeft" activeCell="A5" sqref="A5"/>
      <selection pane="bottomRight" activeCell="DT57" sqref="DT57"/>
    </sheetView>
  </sheetViews>
  <sheetFormatPr defaultColWidth="15.28515625" defaultRowHeight="15" x14ac:dyDescent="0.3"/>
  <cols>
    <col min="1" max="1" width="9" style="1" customWidth="1"/>
    <col min="2" max="2" width="56.5703125" style="1" bestFit="1" customWidth="1"/>
    <col min="3" max="103" width="15.28515625" style="1"/>
    <col min="104" max="104" width="16.85546875" style="1" customWidth="1"/>
    <col min="105" max="134" width="15.28515625" style="1"/>
    <col min="135" max="135" width="5" style="1" customWidth="1"/>
    <col min="136" max="136" width="17.85546875" style="2" bestFit="1" customWidth="1"/>
    <col min="137" max="16384" width="15.28515625" style="1"/>
  </cols>
  <sheetData>
    <row r="1" spans="1:136" ht="18.75" x14ac:dyDescent="0.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5"/>
    </row>
    <row r="2" spans="1:136" ht="18.75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8"/>
    </row>
    <row r="3" spans="1:136" x14ac:dyDescent="0.3">
      <c r="C3" s="9" t="s">
        <v>238</v>
      </c>
      <c r="D3" s="9" t="s">
        <v>239</v>
      </c>
      <c r="E3" s="9" t="s">
        <v>240</v>
      </c>
      <c r="F3" s="9" t="s">
        <v>241</v>
      </c>
      <c r="G3" s="9" t="s">
        <v>242</v>
      </c>
      <c r="H3" s="9" t="s">
        <v>243</v>
      </c>
      <c r="I3" s="9" t="s">
        <v>244</v>
      </c>
      <c r="J3" s="9" t="s">
        <v>245</v>
      </c>
      <c r="K3" s="9" t="s">
        <v>246</v>
      </c>
      <c r="L3" s="9" t="s">
        <v>247</v>
      </c>
      <c r="M3" s="9" t="s">
        <v>248</v>
      </c>
      <c r="N3" s="9" t="s">
        <v>249</v>
      </c>
      <c r="O3" s="9" t="s">
        <v>250</v>
      </c>
      <c r="P3" s="9" t="s">
        <v>251</v>
      </c>
      <c r="Q3" s="9" t="s">
        <v>252</v>
      </c>
      <c r="R3" s="9" t="s">
        <v>253</v>
      </c>
      <c r="S3" s="9" t="s">
        <v>254</v>
      </c>
      <c r="T3" s="9" t="s">
        <v>255</v>
      </c>
      <c r="U3" s="9" t="s">
        <v>256</v>
      </c>
      <c r="V3" s="9" t="s">
        <v>257</v>
      </c>
      <c r="W3" s="9" t="s">
        <v>258</v>
      </c>
      <c r="X3" s="9" t="s">
        <v>259</v>
      </c>
      <c r="Y3" s="9" t="s">
        <v>259</v>
      </c>
      <c r="Z3" s="9" t="s">
        <v>259</v>
      </c>
      <c r="AA3" s="9" t="s">
        <v>259</v>
      </c>
      <c r="AB3" s="9" t="s">
        <v>260</v>
      </c>
      <c r="AC3" s="9" t="s">
        <v>261</v>
      </c>
      <c r="AD3" s="9" t="s">
        <v>262</v>
      </c>
      <c r="AE3" s="9" t="s">
        <v>263</v>
      </c>
      <c r="AF3" s="9" t="s">
        <v>263</v>
      </c>
      <c r="AG3" s="9" t="s">
        <v>263</v>
      </c>
      <c r="AH3" s="9" t="s">
        <v>264</v>
      </c>
      <c r="AI3" s="9" t="s">
        <v>265</v>
      </c>
      <c r="AJ3" s="9" t="s">
        <v>266</v>
      </c>
      <c r="AK3" s="9" t="s">
        <v>267</v>
      </c>
      <c r="AL3" s="9" t="s">
        <v>268</v>
      </c>
      <c r="AM3" s="9" t="s">
        <v>269</v>
      </c>
      <c r="AN3" s="9" t="s">
        <v>270</v>
      </c>
      <c r="AO3" s="9" t="s">
        <v>271</v>
      </c>
      <c r="AP3" s="9" t="s">
        <v>272</v>
      </c>
      <c r="AQ3" s="9" t="s">
        <v>273</v>
      </c>
      <c r="AR3" s="9" t="s">
        <v>274</v>
      </c>
      <c r="AS3" s="9" t="s">
        <v>275</v>
      </c>
      <c r="AT3" s="9" t="s">
        <v>276</v>
      </c>
      <c r="AU3" s="9" t="s">
        <v>277</v>
      </c>
      <c r="AV3" s="9" t="s">
        <v>278</v>
      </c>
      <c r="AW3" s="9" t="s">
        <v>279</v>
      </c>
      <c r="AX3" s="9" t="s">
        <v>280</v>
      </c>
      <c r="AY3" s="9" t="s">
        <v>281</v>
      </c>
      <c r="AZ3" s="9" t="s">
        <v>282</v>
      </c>
      <c r="BA3" s="9" t="s">
        <v>283</v>
      </c>
      <c r="BB3" s="9" t="s">
        <v>284</v>
      </c>
      <c r="BC3" s="9" t="s">
        <v>285</v>
      </c>
      <c r="BD3" s="9" t="s">
        <v>286</v>
      </c>
      <c r="BE3" s="9" t="s">
        <v>287</v>
      </c>
      <c r="BF3" s="9" t="s">
        <v>288</v>
      </c>
      <c r="BG3" s="9" t="s">
        <v>289</v>
      </c>
      <c r="BH3" s="9" t="s">
        <v>290</v>
      </c>
      <c r="BI3" s="9" t="s">
        <v>291</v>
      </c>
      <c r="BJ3" s="9" t="s">
        <v>292</v>
      </c>
      <c r="BK3" s="9" t="s">
        <v>293</v>
      </c>
      <c r="BL3" s="9" t="s">
        <v>294</v>
      </c>
      <c r="BM3" s="9" t="s">
        <v>295</v>
      </c>
      <c r="BN3" s="9" t="s">
        <v>296</v>
      </c>
      <c r="BO3" s="9" t="s">
        <v>297</v>
      </c>
      <c r="BP3" s="9" t="s">
        <v>298</v>
      </c>
      <c r="BQ3" s="9" t="s">
        <v>299</v>
      </c>
      <c r="BR3" s="9" t="s">
        <v>300</v>
      </c>
      <c r="BS3" s="9" t="s">
        <v>301</v>
      </c>
      <c r="BT3" s="9" t="s">
        <v>302</v>
      </c>
      <c r="BU3" s="9" t="s">
        <v>303</v>
      </c>
      <c r="BV3" s="9" t="s">
        <v>304</v>
      </c>
      <c r="BW3" s="9" t="s">
        <v>305</v>
      </c>
      <c r="BX3" s="9" t="s">
        <v>306</v>
      </c>
      <c r="BY3" s="9" t="s">
        <v>307</v>
      </c>
      <c r="BZ3" s="9" t="s">
        <v>308</v>
      </c>
      <c r="CA3" s="9" t="s">
        <v>309</v>
      </c>
      <c r="CB3" s="9" t="s">
        <v>310</v>
      </c>
      <c r="CC3" s="9" t="s">
        <v>311</v>
      </c>
      <c r="CD3" s="9" t="s">
        <v>312</v>
      </c>
      <c r="CE3" s="9" t="s">
        <v>313</v>
      </c>
      <c r="CF3" s="9" t="s">
        <v>314</v>
      </c>
      <c r="CG3" s="9" t="s">
        <v>315</v>
      </c>
      <c r="CH3" s="9" t="s">
        <v>316</v>
      </c>
      <c r="CI3" s="9" t="s">
        <v>317</v>
      </c>
      <c r="CJ3" s="9" t="s">
        <v>318</v>
      </c>
      <c r="CK3" s="9" t="s">
        <v>319</v>
      </c>
      <c r="CL3" s="9" t="s">
        <v>320</v>
      </c>
      <c r="CM3" s="9" t="s">
        <v>321</v>
      </c>
      <c r="CN3" s="9" t="s">
        <v>322</v>
      </c>
      <c r="CO3" s="9" t="s">
        <v>323</v>
      </c>
      <c r="CP3" s="9" t="s">
        <v>324</v>
      </c>
      <c r="CQ3" s="9" t="s">
        <v>325</v>
      </c>
      <c r="CR3" s="9" t="s">
        <v>326</v>
      </c>
      <c r="CS3" s="9" t="s">
        <v>327</v>
      </c>
      <c r="CT3" s="9" t="s">
        <v>328</v>
      </c>
      <c r="CU3" s="9" t="s">
        <v>329</v>
      </c>
      <c r="CV3" s="9" t="s">
        <v>330</v>
      </c>
      <c r="CW3" s="9" t="s">
        <v>331</v>
      </c>
      <c r="CX3" s="9" t="s">
        <v>332</v>
      </c>
      <c r="CY3" s="9" t="s">
        <v>333</v>
      </c>
      <c r="CZ3" s="9" t="s">
        <v>334</v>
      </c>
      <c r="DA3" s="9" t="s">
        <v>335</v>
      </c>
      <c r="DB3" s="9" t="s">
        <v>336</v>
      </c>
      <c r="DC3" s="9" t="s">
        <v>337</v>
      </c>
      <c r="DD3" s="9" t="s">
        <v>338</v>
      </c>
      <c r="DE3" s="9" t="s">
        <v>339</v>
      </c>
      <c r="DF3" s="9" t="s">
        <v>340</v>
      </c>
      <c r="DG3" s="9" t="s">
        <v>341</v>
      </c>
      <c r="DH3" s="9" t="s">
        <v>342</v>
      </c>
      <c r="DI3" s="9" t="s">
        <v>343</v>
      </c>
      <c r="DJ3" s="9" t="s">
        <v>344</v>
      </c>
      <c r="DK3" s="9" t="s">
        <v>345</v>
      </c>
      <c r="DL3" s="9" t="s">
        <v>346</v>
      </c>
      <c r="DM3" s="9" t="s">
        <v>347</v>
      </c>
      <c r="DN3" s="9" t="s">
        <v>348</v>
      </c>
      <c r="DO3" s="9" t="s">
        <v>349</v>
      </c>
      <c r="DP3" s="9" t="s">
        <v>350</v>
      </c>
      <c r="DQ3" s="9" t="s">
        <v>351</v>
      </c>
      <c r="DR3" s="9" t="s">
        <v>352</v>
      </c>
      <c r="DS3" s="9" t="s">
        <v>353</v>
      </c>
      <c r="DT3" s="9" t="s">
        <v>354</v>
      </c>
      <c r="DU3" s="9" t="s">
        <v>355</v>
      </c>
      <c r="DV3" s="9" t="s">
        <v>356</v>
      </c>
    </row>
    <row r="4" spans="1:136" ht="75" x14ac:dyDescent="0.3">
      <c r="C4" s="10" t="s">
        <v>357</v>
      </c>
      <c r="D4" s="10" t="s">
        <v>358</v>
      </c>
      <c r="E4" s="10" t="s">
        <v>359</v>
      </c>
      <c r="F4" s="10" t="s">
        <v>360</v>
      </c>
      <c r="G4" s="10" t="s">
        <v>361</v>
      </c>
      <c r="H4" s="10" t="s">
        <v>362</v>
      </c>
      <c r="I4" s="10" t="s">
        <v>363</v>
      </c>
      <c r="J4" s="10" t="s">
        <v>364</v>
      </c>
      <c r="K4" s="10" t="s">
        <v>365</v>
      </c>
      <c r="L4" s="10" t="s">
        <v>366</v>
      </c>
      <c r="M4" s="10" t="s">
        <v>367</v>
      </c>
      <c r="N4" s="10" t="s">
        <v>368</v>
      </c>
      <c r="O4" s="10" t="s">
        <v>369</v>
      </c>
      <c r="P4" s="10" t="s">
        <v>370</v>
      </c>
      <c r="Q4" s="10" t="s">
        <v>371</v>
      </c>
      <c r="R4" s="10" t="s">
        <v>372</v>
      </c>
      <c r="S4" s="10" t="s">
        <v>373</v>
      </c>
      <c r="T4" s="10" t="s">
        <v>374</v>
      </c>
      <c r="U4" s="10" t="s">
        <v>375</v>
      </c>
      <c r="V4" s="10" t="s">
        <v>376</v>
      </c>
      <c r="W4" s="10" t="s">
        <v>377</v>
      </c>
      <c r="X4" s="10" t="s">
        <v>378</v>
      </c>
      <c r="Y4" s="10" t="s">
        <v>379</v>
      </c>
      <c r="Z4" s="10" t="s">
        <v>380</v>
      </c>
      <c r="AA4" s="10" t="s">
        <v>381</v>
      </c>
      <c r="AB4" s="10" t="s">
        <v>382</v>
      </c>
      <c r="AC4" s="10" t="s">
        <v>383</v>
      </c>
      <c r="AD4" s="10" t="s">
        <v>384</v>
      </c>
      <c r="AE4" s="10" t="s">
        <v>385</v>
      </c>
      <c r="AF4" s="10" t="s">
        <v>386</v>
      </c>
      <c r="AG4" s="10" t="s">
        <v>387</v>
      </c>
      <c r="AH4" s="10" t="s">
        <v>388</v>
      </c>
      <c r="AI4" s="10" t="s">
        <v>389</v>
      </c>
      <c r="AJ4" s="10" t="s">
        <v>390</v>
      </c>
      <c r="AK4" s="10" t="s">
        <v>391</v>
      </c>
      <c r="AL4" s="10" t="s">
        <v>392</v>
      </c>
      <c r="AM4" s="10" t="s">
        <v>393</v>
      </c>
      <c r="AN4" s="10" t="s">
        <v>394</v>
      </c>
      <c r="AO4" s="10" t="s">
        <v>395</v>
      </c>
      <c r="AP4" s="10" t="s">
        <v>396</v>
      </c>
      <c r="AQ4" s="10" t="s">
        <v>397</v>
      </c>
      <c r="AR4" s="10" t="s">
        <v>398</v>
      </c>
      <c r="AS4" s="10" t="s">
        <v>399</v>
      </c>
      <c r="AT4" s="10" t="s">
        <v>400</v>
      </c>
      <c r="AU4" s="10" t="s">
        <v>401</v>
      </c>
      <c r="AV4" s="10" t="s">
        <v>402</v>
      </c>
      <c r="AW4" s="10" t="s">
        <v>403</v>
      </c>
      <c r="AX4" s="10" t="s">
        <v>404</v>
      </c>
      <c r="AY4" s="10" t="s">
        <v>405</v>
      </c>
      <c r="AZ4" s="10" t="s">
        <v>406</v>
      </c>
      <c r="BA4" s="10" t="s">
        <v>407</v>
      </c>
      <c r="BB4" s="10" t="s">
        <v>408</v>
      </c>
      <c r="BC4" s="10" t="s">
        <v>409</v>
      </c>
      <c r="BD4" s="10" t="s">
        <v>410</v>
      </c>
      <c r="BE4" s="10" t="s">
        <v>411</v>
      </c>
      <c r="BF4" s="10" t="s">
        <v>412</v>
      </c>
      <c r="BG4" s="10" t="s">
        <v>413</v>
      </c>
      <c r="BH4" s="10" t="s">
        <v>414</v>
      </c>
      <c r="BI4" s="10" t="s">
        <v>415</v>
      </c>
      <c r="BJ4" s="10" t="s">
        <v>416</v>
      </c>
      <c r="BK4" s="10" t="s">
        <v>417</v>
      </c>
      <c r="BL4" s="10" t="s">
        <v>418</v>
      </c>
      <c r="BM4" s="10" t="s">
        <v>419</v>
      </c>
      <c r="BN4" s="10" t="s">
        <v>420</v>
      </c>
      <c r="BO4" s="10" t="s">
        <v>421</v>
      </c>
      <c r="BP4" s="10" t="s">
        <v>422</v>
      </c>
      <c r="BQ4" s="10" t="s">
        <v>423</v>
      </c>
      <c r="BR4" s="10" t="s">
        <v>424</v>
      </c>
      <c r="BS4" s="10" t="s">
        <v>425</v>
      </c>
      <c r="BT4" s="10" t="s">
        <v>426</v>
      </c>
      <c r="BU4" s="10" t="s">
        <v>427</v>
      </c>
      <c r="BV4" s="10" t="s">
        <v>428</v>
      </c>
      <c r="BW4" s="10" t="s">
        <v>429</v>
      </c>
      <c r="BX4" s="10" t="s">
        <v>430</v>
      </c>
      <c r="BY4" s="10" t="s">
        <v>431</v>
      </c>
      <c r="BZ4" s="10" t="s">
        <v>432</v>
      </c>
      <c r="CA4" s="10" t="s">
        <v>433</v>
      </c>
      <c r="CB4" s="10" t="s">
        <v>434</v>
      </c>
      <c r="CC4" s="10" t="s">
        <v>435</v>
      </c>
      <c r="CD4" s="10" t="s">
        <v>436</v>
      </c>
      <c r="CE4" s="10" t="s">
        <v>437</v>
      </c>
      <c r="CF4" s="10" t="s">
        <v>438</v>
      </c>
      <c r="CG4" s="10" t="s">
        <v>439</v>
      </c>
      <c r="CH4" s="10" t="s">
        <v>440</v>
      </c>
      <c r="CI4" s="10" t="s">
        <v>441</v>
      </c>
      <c r="CJ4" s="10" t="s">
        <v>442</v>
      </c>
      <c r="CK4" s="10" t="s">
        <v>443</v>
      </c>
      <c r="CL4" s="10" t="s">
        <v>444</v>
      </c>
      <c r="CM4" s="10" t="s">
        <v>445</v>
      </c>
      <c r="CN4" s="10" t="s">
        <v>446</v>
      </c>
      <c r="CO4" s="10" t="s">
        <v>447</v>
      </c>
      <c r="CP4" s="10" t="s">
        <v>448</v>
      </c>
      <c r="CQ4" s="10" t="s">
        <v>449</v>
      </c>
      <c r="CR4" s="10" t="s">
        <v>450</v>
      </c>
      <c r="CS4" s="10" t="s">
        <v>451</v>
      </c>
      <c r="CT4" s="10" t="s">
        <v>452</v>
      </c>
      <c r="CU4" s="10" t="s">
        <v>453</v>
      </c>
      <c r="CV4" s="10" t="s">
        <v>454</v>
      </c>
      <c r="CW4" s="10" t="s">
        <v>455</v>
      </c>
      <c r="CX4" s="10" t="s">
        <v>456</v>
      </c>
      <c r="CY4" s="10" t="s">
        <v>457</v>
      </c>
      <c r="CZ4" s="10" t="s">
        <v>458</v>
      </c>
      <c r="DA4" s="10" t="s">
        <v>459</v>
      </c>
      <c r="DB4" s="10" t="s">
        <v>460</v>
      </c>
      <c r="DC4" s="10" t="s">
        <v>461</v>
      </c>
      <c r="DD4" s="10" t="s">
        <v>462</v>
      </c>
      <c r="DE4" s="10" t="s">
        <v>463</v>
      </c>
      <c r="DF4" s="10" t="s">
        <v>464</v>
      </c>
      <c r="DG4" s="10" t="s">
        <v>465</v>
      </c>
      <c r="DH4" s="10" t="s">
        <v>466</v>
      </c>
      <c r="DI4" s="10" t="s">
        <v>467</v>
      </c>
      <c r="DJ4" s="10" t="s">
        <v>468</v>
      </c>
      <c r="DK4" s="10" t="s">
        <v>469</v>
      </c>
      <c r="DL4" s="10" t="s">
        <v>470</v>
      </c>
      <c r="DM4" s="10" t="s">
        <v>471</v>
      </c>
      <c r="DN4" s="10" t="s">
        <v>472</v>
      </c>
      <c r="DO4" s="10" t="s">
        <v>473</v>
      </c>
      <c r="DP4" s="10" t="s">
        <v>474</v>
      </c>
      <c r="DQ4" s="10" t="s">
        <v>475</v>
      </c>
      <c r="DR4" s="10" t="s">
        <v>476</v>
      </c>
      <c r="DS4" s="10" t="s">
        <v>477</v>
      </c>
      <c r="DT4" s="10" t="s">
        <v>478</v>
      </c>
      <c r="DU4" s="10" t="s">
        <v>479</v>
      </c>
      <c r="DV4" s="10" t="s">
        <v>480</v>
      </c>
      <c r="DW4" s="10" t="s">
        <v>1</v>
      </c>
      <c r="DX4" s="10" t="s">
        <v>2</v>
      </c>
      <c r="DY4" s="10" t="s">
        <v>3</v>
      </c>
      <c r="DZ4" s="10" t="s">
        <v>4</v>
      </c>
      <c r="EA4" s="10" t="s">
        <v>5</v>
      </c>
      <c r="EB4" s="10" t="s">
        <v>6</v>
      </c>
      <c r="EC4" s="10" t="s">
        <v>7</v>
      </c>
      <c r="ED4" s="10" t="s">
        <v>8</v>
      </c>
      <c r="EF4" s="10" t="s">
        <v>9</v>
      </c>
    </row>
    <row r="5" spans="1:136" x14ac:dyDescent="0.3">
      <c r="A5" s="1" t="s">
        <v>10</v>
      </c>
      <c r="B5" s="1" t="s">
        <v>11</v>
      </c>
    </row>
    <row r="7" spans="1:136" x14ac:dyDescent="0.3">
      <c r="A7" s="70">
        <v>1</v>
      </c>
      <c r="B7" s="2" t="s">
        <v>12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F7" s="12">
        <v>0</v>
      </c>
    </row>
    <row r="8" spans="1:136" x14ac:dyDescent="0.3">
      <c r="A8" s="70">
        <v>2</v>
      </c>
      <c r="B8" s="2" t="s">
        <v>13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F8" s="14">
        <v>0</v>
      </c>
    </row>
    <row r="9" spans="1:136" x14ac:dyDescent="0.3">
      <c r="A9" s="70">
        <v>3</v>
      </c>
      <c r="B9" s="2" t="s">
        <v>14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214741.54753727687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F9" s="14">
        <v>214741.54753727687</v>
      </c>
    </row>
    <row r="10" spans="1:136" x14ac:dyDescent="0.3">
      <c r="A10" s="70">
        <v>4</v>
      </c>
      <c r="B10" s="2" t="s">
        <v>15</v>
      </c>
      <c r="C10" s="13">
        <v>570949.49662574742</v>
      </c>
      <c r="D10" s="13">
        <v>431674.96604753804</v>
      </c>
      <c r="E10" s="13">
        <v>139.26028564886792</v>
      </c>
      <c r="F10" s="13">
        <v>323811.36708839273</v>
      </c>
      <c r="G10" s="13">
        <v>457946.06749170937</v>
      </c>
      <c r="H10" s="13">
        <v>289382.70443524944</v>
      </c>
      <c r="I10" s="13">
        <v>415441.89874709561</v>
      </c>
      <c r="J10" s="13">
        <v>2624.8453840483589</v>
      </c>
      <c r="K10" s="13">
        <v>261.64053667363066</v>
      </c>
      <c r="L10" s="13">
        <v>259771.28570171667</v>
      </c>
      <c r="M10" s="13">
        <v>4633.569504316878</v>
      </c>
      <c r="N10" s="13">
        <v>41142.699793476408</v>
      </c>
      <c r="O10" s="13">
        <v>2084.6842760769928</v>
      </c>
      <c r="P10" s="13">
        <v>89292.488906152736</v>
      </c>
      <c r="Q10" s="13">
        <v>95460.448824654086</v>
      </c>
      <c r="R10" s="13">
        <v>333881.07855587825</v>
      </c>
      <c r="S10" s="13">
        <v>0</v>
      </c>
      <c r="T10" s="13">
        <v>0</v>
      </c>
      <c r="U10" s="13">
        <v>0</v>
      </c>
      <c r="V10" s="13">
        <v>202.56041548926243</v>
      </c>
      <c r="W10" s="13">
        <v>0</v>
      </c>
      <c r="X10" s="13">
        <v>27486.701661315656</v>
      </c>
      <c r="Y10" s="13">
        <v>249389.36309915571</v>
      </c>
      <c r="Z10" s="13">
        <v>178846.8054762939</v>
      </c>
      <c r="AA10" s="13">
        <v>0</v>
      </c>
      <c r="AB10" s="13">
        <v>37462.134104934514</v>
      </c>
      <c r="AC10" s="13">
        <v>15334.144570481172</v>
      </c>
      <c r="AD10" s="13">
        <v>799180.52854179521</v>
      </c>
      <c r="AE10" s="13">
        <v>322693.51950679376</v>
      </c>
      <c r="AF10" s="13">
        <v>0</v>
      </c>
      <c r="AG10" s="13">
        <v>0</v>
      </c>
      <c r="AH10" s="13">
        <v>700.52143690036598</v>
      </c>
      <c r="AI10" s="13">
        <v>38461.158891023711</v>
      </c>
      <c r="AJ10" s="13">
        <v>182120.5077850098</v>
      </c>
      <c r="AK10" s="13">
        <v>1425028.2062465593</v>
      </c>
      <c r="AL10" s="13">
        <v>2777665.7607641346</v>
      </c>
      <c r="AM10" s="13">
        <v>184.14583226296585</v>
      </c>
      <c r="AN10" s="13">
        <v>261.64053667363066</v>
      </c>
      <c r="AO10" s="13">
        <v>175311.15948080513</v>
      </c>
      <c r="AP10" s="13">
        <v>59560.560325256112</v>
      </c>
      <c r="AQ10" s="13">
        <v>8110.8566368825495</v>
      </c>
      <c r="AR10" s="13">
        <v>151.92031161694683</v>
      </c>
      <c r="AS10" s="13">
        <v>7891.4161867691828</v>
      </c>
      <c r="AT10" s="13">
        <v>6762.1866172554437</v>
      </c>
      <c r="AU10" s="13">
        <v>232.9444778126518</v>
      </c>
      <c r="AV10" s="13">
        <v>13689.708080149318</v>
      </c>
      <c r="AW10" s="13">
        <v>157029.14450283619</v>
      </c>
      <c r="AX10" s="13">
        <v>2548.8852282398861</v>
      </c>
      <c r="AY10" s="13">
        <v>79544.110014310892</v>
      </c>
      <c r="AZ10" s="13">
        <v>222570.11562164279</v>
      </c>
      <c r="BA10" s="13">
        <v>205534.87375787093</v>
      </c>
      <c r="BB10" s="13">
        <v>1116797.7570342412</v>
      </c>
      <c r="BC10" s="13">
        <v>0</v>
      </c>
      <c r="BD10" s="13">
        <v>286360.72022642201</v>
      </c>
      <c r="BE10" s="13">
        <v>124291.21116196815</v>
      </c>
      <c r="BF10" s="13">
        <v>10178.660878335437</v>
      </c>
      <c r="BG10" s="13">
        <v>8835.2771036627419</v>
      </c>
      <c r="BH10" s="13">
        <v>860.88176582936546</v>
      </c>
      <c r="BI10" s="13">
        <v>9393.7392683145463</v>
      </c>
      <c r="BJ10" s="13">
        <v>261.64053667363066</v>
      </c>
      <c r="BK10" s="13">
        <v>0</v>
      </c>
      <c r="BL10" s="13">
        <v>0</v>
      </c>
      <c r="BM10" s="13">
        <v>28658.303323848315</v>
      </c>
      <c r="BN10" s="13">
        <v>1240.6825448717323</v>
      </c>
      <c r="BO10" s="13">
        <v>1397982.9780838806</v>
      </c>
      <c r="BP10" s="13">
        <v>6920.8141958831329</v>
      </c>
      <c r="BQ10" s="13">
        <v>173325.41850263462</v>
      </c>
      <c r="BR10" s="13">
        <v>177.24036355310463</v>
      </c>
      <c r="BS10" s="13">
        <v>193.35312387611415</v>
      </c>
      <c r="BT10" s="13">
        <v>16255.473343013313</v>
      </c>
      <c r="BU10" s="13">
        <v>329.16067517005149</v>
      </c>
      <c r="BV10" s="13">
        <v>788420.8021221644</v>
      </c>
      <c r="BW10" s="13">
        <v>2009775.8572146196</v>
      </c>
      <c r="BX10" s="13">
        <v>1884663.4736516885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2534390.4584081261</v>
      </c>
      <c r="CL10" s="13">
        <v>22186.574497378002</v>
      </c>
      <c r="CM10" s="13">
        <v>0</v>
      </c>
      <c r="CN10" s="13">
        <v>0</v>
      </c>
      <c r="CO10" s="13">
        <v>0</v>
      </c>
      <c r="CP10" s="13">
        <v>1763703.764989502</v>
      </c>
      <c r="CQ10" s="13">
        <v>0</v>
      </c>
      <c r="CR10" s="13">
        <v>57530.796601404836</v>
      </c>
      <c r="CS10" s="13">
        <v>420938.62587277975</v>
      </c>
      <c r="CT10" s="13">
        <v>202.56041548926243</v>
      </c>
      <c r="CU10" s="13">
        <v>236.32048473747284</v>
      </c>
      <c r="CV10" s="13">
        <v>240.54049339349913</v>
      </c>
      <c r="CW10" s="13">
        <v>0</v>
      </c>
      <c r="CX10" s="13">
        <v>9537.2195626194407</v>
      </c>
      <c r="CY10" s="13">
        <v>953.721956261944</v>
      </c>
      <c r="CZ10" s="13">
        <v>600493.56720001658</v>
      </c>
      <c r="DA10" s="13">
        <v>0</v>
      </c>
      <c r="DB10" s="13">
        <v>235185.30246740271</v>
      </c>
      <c r="DC10" s="13">
        <v>156.52395742352098</v>
      </c>
      <c r="DD10" s="13">
        <v>423.53541420482145</v>
      </c>
      <c r="DE10" s="13">
        <v>38490.218811979823</v>
      </c>
      <c r="DF10" s="13">
        <v>0</v>
      </c>
      <c r="DG10" s="13">
        <v>105691.8226583526</v>
      </c>
      <c r="DH10" s="13">
        <v>0</v>
      </c>
      <c r="DI10" s="13">
        <v>5772.9718414439794</v>
      </c>
      <c r="DJ10" s="13">
        <v>33775.814932711815</v>
      </c>
      <c r="DK10" s="13">
        <v>14856.464443082967</v>
      </c>
      <c r="DL10" s="13">
        <v>1615172.2665758687</v>
      </c>
      <c r="DM10" s="13">
        <v>40658.899182859634</v>
      </c>
      <c r="DN10" s="13">
        <v>123.78692057677149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2346915.2662899271</v>
      </c>
      <c r="DV10" s="13">
        <v>191.30705907319228</v>
      </c>
      <c r="DW10" s="13">
        <v>0</v>
      </c>
      <c r="DX10" s="13">
        <v>322.25520646019027</v>
      </c>
      <c r="DY10" s="13">
        <v>270.08055398568325</v>
      </c>
      <c r="DZ10" s="13">
        <v>191.30705907319228</v>
      </c>
      <c r="EA10" s="13">
        <v>185.68038086515725</v>
      </c>
      <c r="EB10" s="13">
        <v>168.80034624105204</v>
      </c>
      <c r="EC10" s="13">
        <v>202.56041548926243</v>
      </c>
      <c r="ED10" s="13">
        <v>354.48072710620926</v>
      </c>
      <c r="EF10" s="14">
        <v>28026901.023161132</v>
      </c>
    </row>
    <row r="11" spans="1:136" x14ac:dyDescent="0.3">
      <c r="A11" s="70">
        <v>5</v>
      </c>
      <c r="B11" s="2" t="s">
        <v>16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11872.728717639042</v>
      </c>
      <c r="AM11" s="13">
        <v>3259.1804322930698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3259.1804322930698</v>
      </c>
      <c r="BO11" s="13">
        <v>94826.630672907893</v>
      </c>
      <c r="BP11" s="13">
        <v>0</v>
      </c>
      <c r="BQ11" s="13">
        <v>0</v>
      </c>
      <c r="BR11" s="13">
        <v>0</v>
      </c>
      <c r="BS11" s="13">
        <v>2172.7869548620465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8613.5482853459707</v>
      </c>
      <c r="CB11" s="13">
        <v>6440.7613304839233</v>
      </c>
      <c r="CC11" s="13">
        <v>9699.9417627769963</v>
      </c>
      <c r="CD11" s="13">
        <v>10786.335240208018</v>
      </c>
      <c r="CE11" s="13">
        <v>4345.573909724093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3259.1804322930698</v>
      </c>
      <c r="CT11" s="13">
        <v>4345.573909724093</v>
      </c>
      <c r="CU11" s="13">
        <v>5354.3678530529005</v>
      </c>
      <c r="CV11" s="13">
        <v>10786.335240208018</v>
      </c>
      <c r="CW11" s="13">
        <v>0</v>
      </c>
      <c r="CX11" s="13">
        <v>0</v>
      </c>
      <c r="CY11" s="13">
        <v>0</v>
      </c>
      <c r="CZ11" s="13">
        <v>0</v>
      </c>
      <c r="DA11" s="13">
        <v>89549.862353957215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14045.515672501087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F11" s="14">
        <v>282617.50320027053</v>
      </c>
    </row>
    <row r="12" spans="1:136" x14ac:dyDescent="0.3">
      <c r="A12" s="70">
        <v>6</v>
      </c>
      <c r="B12" s="2" t="s">
        <v>17</v>
      </c>
      <c r="C12" s="13">
        <v>0</v>
      </c>
      <c r="D12" s="13">
        <v>0</v>
      </c>
      <c r="E12" s="13">
        <v>71.654480708614386</v>
      </c>
      <c r="F12" s="13">
        <v>0</v>
      </c>
      <c r="G12" s="13">
        <v>3940.9964389737906</v>
      </c>
      <c r="H12" s="13">
        <v>0</v>
      </c>
      <c r="I12" s="13">
        <v>0</v>
      </c>
      <c r="J12" s="13">
        <v>0</v>
      </c>
      <c r="K12" s="13">
        <v>0</v>
      </c>
      <c r="L12" s="13">
        <v>214.96344212584313</v>
      </c>
      <c r="M12" s="13">
        <v>74234.042014124498</v>
      </c>
      <c r="N12" s="13">
        <v>2794.5247476359605</v>
      </c>
      <c r="O12" s="13">
        <v>17698.656735027751</v>
      </c>
      <c r="P12" s="13">
        <v>19561.673233451722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5374.0860531460785</v>
      </c>
      <c r="W12" s="13">
        <v>71.654480708614386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429.92688425168626</v>
      </c>
      <c r="AD12" s="13">
        <v>63199.251984997878</v>
      </c>
      <c r="AE12" s="13">
        <v>3009.4881897618038</v>
      </c>
      <c r="AF12" s="13">
        <v>0</v>
      </c>
      <c r="AG12" s="13">
        <v>0</v>
      </c>
      <c r="AH12" s="13">
        <v>0</v>
      </c>
      <c r="AI12" s="13">
        <v>0</v>
      </c>
      <c r="AJ12" s="13">
        <v>2436.252344092889</v>
      </c>
      <c r="AK12" s="13">
        <v>43350.960828711693</v>
      </c>
      <c r="AL12" s="13">
        <v>140371.12770817557</v>
      </c>
      <c r="AM12" s="13">
        <v>13614.351334636731</v>
      </c>
      <c r="AN12" s="13">
        <v>0</v>
      </c>
      <c r="AO12" s="13">
        <v>3009.4881897618038</v>
      </c>
      <c r="AP12" s="13">
        <v>3296.106112596261</v>
      </c>
      <c r="AQ12" s="13">
        <v>5159.1226110202351</v>
      </c>
      <c r="AR12" s="13">
        <v>143.30896141722877</v>
      </c>
      <c r="AS12" s="13">
        <v>6162.2853409408372</v>
      </c>
      <c r="AT12" s="13">
        <v>3582.7240354307191</v>
      </c>
      <c r="AU12" s="13">
        <v>5159.1226110202351</v>
      </c>
      <c r="AV12" s="13">
        <v>22284.54350037907</v>
      </c>
      <c r="AW12" s="13">
        <v>2364.5978633842747</v>
      </c>
      <c r="AX12" s="13">
        <v>644.89032637752939</v>
      </c>
      <c r="AY12" s="13">
        <v>1074.8172106292157</v>
      </c>
      <c r="AZ12" s="13">
        <v>4657.5412460599346</v>
      </c>
      <c r="BA12" s="13">
        <v>9745.0093763715558</v>
      </c>
      <c r="BB12" s="13">
        <v>17053.766408650223</v>
      </c>
      <c r="BC12" s="13">
        <v>573.23584566891509</v>
      </c>
      <c r="BD12" s="13">
        <v>2364.5978633842747</v>
      </c>
      <c r="BE12" s="13">
        <v>3152.7971511790329</v>
      </c>
      <c r="BF12" s="13">
        <v>27873.59299565099</v>
      </c>
      <c r="BG12" s="13">
        <v>0</v>
      </c>
      <c r="BH12" s="13">
        <v>0</v>
      </c>
      <c r="BI12" s="13">
        <v>0</v>
      </c>
      <c r="BJ12" s="13">
        <v>4012.6509196824054</v>
      </c>
      <c r="BK12" s="13">
        <v>0</v>
      </c>
      <c r="BL12" s="13">
        <v>0</v>
      </c>
      <c r="BM12" s="13">
        <v>0</v>
      </c>
      <c r="BN12" s="13">
        <v>16193.912640146847</v>
      </c>
      <c r="BO12" s="13">
        <v>343081.65363284561</v>
      </c>
      <c r="BP12" s="13">
        <v>0</v>
      </c>
      <c r="BQ12" s="13">
        <v>0</v>
      </c>
      <c r="BR12" s="13">
        <v>0</v>
      </c>
      <c r="BS12" s="13">
        <v>2436.252344092889</v>
      </c>
      <c r="BT12" s="13">
        <v>138508.11120975157</v>
      </c>
      <c r="BU12" s="13">
        <v>6520.5577444839082</v>
      </c>
      <c r="BV12" s="13">
        <v>60977.963083030831</v>
      </c>
      <c r="BW12" s="13">
        <v>155131.95073415013</v>
      </c>
      <c r="BX12" s="13">
        <v>17698.656735027751</v>
      </c>
      <c r="BY12" s="13">
        <v>37117.021007062249</v>
      </c>
      <c r="BZ12" s="13">
        <v>6878.8301480269802</v>
      </c>
      <c r="CA12" s="13">
        <v>57825.165931851807</v>
      </c>
      <c r="CB12" s="13">
        <v>31957.898396042012</v>
      </c>
      <c r="CC12" s="13">
        <v>30739.772223995566</v>
      </c>
      <c r="CD12" s="13">
        <v>31742.934953916167</v>
      </c>
      <c r="CE12" s="13">
        <v>21353.035251167083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38263.492698400078</v>
      </c>
      <c r="CL12" s="13">
        <v>286.61792283445754</v>
      </c>
      <c r="CM12" s="13">
        <v>33319.333529505682</v>
      </c>
      <c r="CN12" s="13">
        <v>26297.194420061474</v>
      </c>
      <c r="CO12" s="13">
        <v>100889.50883772905</v>
      </c>
      <c r="CP12" s="13">
        <v>245703.21434983867</v>
      </c>
      <c r="CQ12" s="13">
        <v>14545.859583848718</v>
      </c>
      <c r="CR12" s="13">
        <v>1074.8172106292157</v>
      </c>
      <c r="CS12" s="13">
        <v>89926.373289311043</v>
      </c>
      <c r="CT12" s="13">
        <v>20134.909079120636</v>
      </c>
      <c r="CU12" s="13">
        <v>23216.051749591057</v>
      </c>
      <c r="CV12" s="13">
        <v>62840.979581454805</v>
      </c>
      <c r="CW12" s="13">
        <v>0</v>
      </c>
      <c r="CX12" s="13">
        <v>0</v>
      </c>
      <c r="CY12" s="13">
        <v>0</v>
      </c>
      <c r="CZ12" s="13">
        <v>166596.66764752843</v>
      </c>
      <c r="DA12" s="13">
        <v>583124.16400670377</v>
      </c>
      <c r="DB12" s="13">
        <v>103469.07014323915</v>
      </c>
      <c r="DC12" s="13">
        <v>71.654480708614386</v>
      </c>
      <c r="DD12" s="13">
        <v>788.19928779475822</v>
      </c>
      <c r="DE12" s="13">
        <v>11679.680355504144</v>
      </c>
      <c r="DF12" s="13">
        <v>0</v>
      </c>
      <c r="DG12" s="13">
        <v>0</v>
      </c>
      <c r="DH12" s="13">
        <v>3367.7605933048753</v>
      </c>
      <c r="DI12" s="13">
        <v>9100.1190499940258</v>
      </c>
      <c r="DJ12" s="13">
        <v>4012.6509196824054</v>
      </c>
      <c r="DK12" s="13">
        <v>0</v>
      </c>
      <c r="DL12" s="13">
        <v>10389.899702749084</v>
      </c>
      <c r="DM12" s="13">
        <v>1934.6709791325882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431574.93730798439</v>
      </c>
      <c r="DV12" s="13">
        <v>0</v>
      </c>
      <c r="DW12" s="13">
        <v>0</v>
      </c>
      <c r="DX12" s="13">
        <v>0</v>
      </c>
      <c r="DY12" s="13">
        <v>0</v>
      </c>
      <c r="DZ12" s="13">
        <v>143.30896141722877</v>
      </c>
      <c r="EA12" s="13">
        <v>0</v>
      </c>
      <c r="EB12" s="13">
        <v>0</v>
      </c>
      <c r="EC12" s="13">
        <v>0</v>
      </c>
      <c r="ED12" s="13">
        <v>143.30896141722877</v>
      </c>
      <c r="EF12" s="14">
        <v>3453745.9701552121</v>
      </c>
    </row>
    <row r="13" spans="1:136" x14ac:dyDescent="0.3">
      <c r="A13" s="70">
        <v>7</v>
      </c>
      <c r="B13" s="2" t="s">
        <v>18</v>
      </c>
      <c r="C13" s="13">
        <v>7567.1314306305512</v>
      </c>
      <c r="D13" s="13">
        <v>7684.7552352517496</v>
      </c>
      <c r="E13" s="13">
        <v>117.62380462120026</v>
      </c>
      <c r="F13" s="13">
        <v>4038.4172919945427</v>
      </c>
      <c r="G13" s="13">
        <v>37482.785739289153</v>
      </c>
      <c r="H13" s="13">
        <v>3842.3776176258748</v>
      </c>
      <c r="I13" s="13">
        <v>0</v>
      </c>
      <c r="J13" s="13">
        <v>1254.6539159594695</v>
      </c>
      <c r="K13" s="13">
        <v>235.24760924240053</v>
      </c>
      <c r="L13" s="13">
        <v>1372.2777205806697</v>
      </c>
      <c r="M13" s="13">
        <v>1725.1491344442707</v>
      </c>
      <c r="N13" s="13">
        <v>235.24760924240053</v>
      </c>
      <c r="O13" s="13">
        <v>2470.0998970452056</v>
      </c>
      <c r="P13" s="13">
        <v>3175.8427247724076</v>
      </c>
      <c r="Q13" s="13">
        <v>980.19837184333562</v>
      </c>
      <c r="R13" s="13">
        <v>3528.7141386360076</v>
      </c>
      <c r="S13" s="13">
        <v>0</v>
      </c>
      <c r="T13" s="13">
        <v>0</v>
      </c>
      <c r="U13" s="13">
        <v>0</v>
      </c>
      <c r="V13" s="13">
        <v>1215.4459810857361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392.07934873733421</v>
      </c>
      <c r="AC13" s="13">
        <v>78.415869747466843</v>
      </c>
      <c r="AD13" s="13">
        <v>13056.242312953229</v>
      </c>
      <c r="AE13" s="13">
        <v>7959.2107793678842</v>
      </c>
      <c r="AF13" s="13">
        <v>0</v>
      </c>
      <c r="AG13" s="13">
        <v>0</v>
      </c>
      <c r="AH13" s="13">
        <v>39325.558678354624</v>
      </c>
      <c r="AI13" s="13">
        <v>9292.2805650748214</v>
      </c>
      <c r="AJ13" s="13">
        <v>9409.9043696960198</v>
      </c>
      <c r="AK13" s="13">
        <v>29013.871806562733</v>
      </c>
      <c r="AL13" s="13">
        <v>80885.96964451205</v>
      </c>
      <c r="AM13" s="13">
        <v>2391.6840272977388</v>
      </c>
      <c r="AN13" s="13">
        <v>22779.810161639121</v>
      </c>
      <c r="AO13" s="13">
        <v>980.19837184333562</v>
      </c>
      <c r="AP13" s="13">
        <v>705.74282772720153</v>
      </c>
      <c r="AQ13" s="13">
        <v>9566.7361091909552</v>
      </c>
      <c r="AR13" s="13">
        <v>0</v>
      </c>
      <c r="AS13" s="13">
        <v>3097.4268550249399</v>
      </c>
      <c r="AT13" s="13">
        <v>2117.2284831816046</v>
      </c>
      <c r="AU13" s="13">
        <v>2822.9713109088061</v>
      </c>
      <c r="AV13" s="13">
        <v>3881.5855524996086</v>
      </c>
      <c r="AW13" s="13">
        <v>1960.3967436866712</v>
      </c>
      <c r="AX13" s="13">
        <v>784.15869747466843</v>
      </c>
      <c r="AY13" s="13">
        <v>1293.8618508332029</v>
      </c>
      <c r="AZ13" s="13">
        <v>3685.5458781309417</v>
      </c>
      <c r="BA13" s="13">
        <v>5018.6156638378779</v>
      </c>
      <c r="BB13" s="13">
        <v>11291.885243635224</v>
      </c>
      <c r="BC13" s="13">
        <v>0</v>
      </c>
      <c r="BD13" s="13">
        <v>3881.5855524996086</v>
      </c>
      <c r="BE13" s="13">
        <v>1372.2777205806697</v>
      </c>
      <c r="BF13" s="13">
        <v>2901.3871806562734</v>
      </c>
      <c r="BG13" s="13">
        <v>1097.8221764645357</v>
      </c>
      <c r="BH13" s="13">
        <v>1019.4063067170691</v>
      </c>
      <c r="BI13" s="13">
        <v>0</v>
      </c>
      <c r="BJ13" s="13">
        <v>2862.1792457825395</v>
      </c>
      <c r="BK13" s="13">
        <v>156.83173949493369</v>
      </c>
      <c r="BL13" s="13">
        <v>0</v>
      </c>
      <c r="BM13" s="13">
        <v>0</v>
      </c>
      <c r="BN13" s="13">
        <v>1411.4856554544031</v>
      </c>
      <c r="BO13" s="13">
        <v>114957.66504978639</v>
      </c>
      <c r="BP13" s="13">
        <v>8272.8742583577514</v>
      </c>
      <c r="BQ13" s="13">
        <v>0</v>
      </c>
      <c r="BR13" s="13">
        <v>744.95076260093492</v>
      </c>
      <c r="BS13" s="13">
        <v>744.95076260093492</v>
      </c>
      <c r="BT13" s="13">
        <v>63595.270365195611</v>
      </c>
      <c r="BU13" s="13">
        <v>4156.0410966157424</v>
      </c>
      <c r="BV13" s="13">
        <v>10350.894806665623</v>
      </c>
      <c r="BW13" s="13">
        <v>35483.181060728741</v>
      </c>
      <c r="BX13" s="13">
        <v>12585.747094468428</v>
      </c>
      <c r="BY13" s="13">
        <v>1960.3967436866712</v>
      </c>
      <c r="BZ13" s="13">
        <v>2391.6840272977388</v>
      </c>
      <c r="CA13" s="13">
        <v>15643.966014619635</v>
      </c>
      <c r="CB13" s="13">
        <v>15173.470796134834</v>
      </c>
      <c r="CC13" s="13">
        <v>19603.967436866711</v>
      </c>
      <c r="CD13" s="13">
        <v>21054.661027194848</v>
      </c>
      <c r="CE13" s="13">
        <v>14114.856554544031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37129.914325425547</v>
      </c>
      <c r="CL13" s="13">
        <v>196.03967436866711</v>
      </c>
      <c r="CM13" s="13">
        <v>28857.040067067799</v>
      </c>
      <c r="CN13" s="13">
        <v>1450.6935903281367</v>
      </c>
      <c r="CO13" s="13">
        <v>41795.658575399822</v>
      </c>
      <c r="CP13" s="13">
        <v>135110.54357488538</v>
      </c>
      <c r="CQ13" s="13">
        <v>5371.4870777014794</v>
      </c>
      <c r="CR13" s="13">
        <v>274.45554411613392</v>
      </c>
      <c r="CS13" s="13">
        <v>54263.781865247052</v>
      </c>
      <c r="CT13" s="13">
        <v>8351.29012810522</v>
      </c>
      <c r="CU13" s="13">
        <v>11017.429699519093</v>
      </c>
      <c r="CV13" s="13">
        <v>14781.3914473975</v>
      </c>
      <c r="CW13" s="13">
        <v>0</v>
      </c>
      <c r="CX13" s="13">
        <v>2587.7237016664058</v>
      </c>
      <c r="CY13" s="13">
        <v>352.87141386360076</v>
      </c>
      <c r="CZ13" s="13">
        <v>17839.610367548707</v>
      </c>
      <c r="DA13" s="13">
        <v>268535.14595020021</v>
      </c>
      <c r="DB13" s="13">
        <v>10625.350350781757</v>
      </c>
      <c r="DC13" s="13">
        <v>0</v>
      </c>
      <c r="DD13" s="13">
        <v>156.83173949493369</v>
      </c>
      <c r="DE13" s="13">
        <v>431.28728361106766</v>
      </c>
      <c r="DF13" s="13">
        <v>0</v>
      </c>
      <c r="DG13" s="13">
        <v>0</v>
      </c>
      <c r="DH13" s="13">
        <v>0</v>
      </c>
      <c r="DI13" s="13">
        <v>2274.0602226765386</v>
      </c>
      <c r="DJ13" s="13">
        <v>235.24760924240053</v>
      </c>
      <c r="DK13" s="13">
        <v>0</v>
      </c>
      <c r="DL13" s="13">
        <v>2822.9713109088061</v>
      </c>
      <c r="DM13" s="13">
        <v>274.45554411613392</v>
      </c>
      <c r="DN13" s="13">
        <v>235.24760924240053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169731.15006839199</v>
      </c>
      <c r="DV13" s="13">
        <v>3842.3776176258748</v>
      </c>
      <c r="DW13" s="13">
        <v>3920.7934873733425</v>
      </c>
      <c r="DX13" s="13">
        <v>0</v>
      </c>
      <c r="DY13" s="13">
        <v>156.83173949493369</v>
      </c>
      <c r="DZ13" s="13">
        <v>2548.5157667926724</v>
      </c>
      <c r="EA13" s="13">
        <v>156.83173949493369</v>
      </c>
      <c r="EB13" s="13">
        <v>39.207934873733421</v>
      </c>
      <c r="EC13" s="13">
        <v>0</v>
      </c>
      <c r="ED13" s="13">
        <v>274.45554411613392</v>
      </c>
      <c r="EF13" s="14">
        <v>1519895.5953802764</v>
      </c>
    </row>
    <row r="14" spans="1:136" x14ac:dyDescent="0.3">
      <c r="A14" s="70">
        <v>8</v>
      </c>
      <c r="B14" s="2" t="s">
        <v>19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1189.2228360036067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1136.724794848077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2378.4456720072135</v>
      </c>
      <c r="BW14" s="13">
        <v>3567.6685080108205</v>
      </c>
      <c r="BX14" s="13">
        <v>17838.342540054105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2378.4456720072135</v>
      </c>
      <c r="CL14" s="13">
        <v>0</v>
      </c>
      <c r="CM14" s="13">
        <v>0</v>
      </c>
      <c r="CN14" s="13">
        <v>0</v>
      </c>
      <c r="CO14" s="13">
        <v>0</v>
      </c>
      <c r="CP14" s="13">
        <v>16649.119704050496</v>
      </c>
      <c r="CQ14" s="13">
        <v>0</v>
      </c>
      <c r="CR14" s="13">
        <v>0</v>
      </c>
      <c r="CS14" s="13">
        <v>3567.6685080108205</v>
      </c>
      <c r="CT14" s="13">
        <v>1189.2228360036067</v>
      </c>
      <c r="CU14" s="13">
        <v>0</v>
      </c>
      <c r="CV14" s="13">
        <v>4546.8991793923078</v>
      </c>
      <c r="CW14" s="13">
        <v>0</v>
      </c>
      <c r="CX14" s="13">
        <v>0</v>
      </c>
      <c r="CY14" s="13">
        <v>0</v>
      </c>
      <c r="CZ14" s="13">
        <v>0</v>
      </c>
      <c r="DA14" s="13">
        <v>61839.587472187552</v>
      </c>
      <c r="DB14" s="13">
        <v>0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11892.228360036068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F14" s="14">
        <v>128173.57608261189</v>
      </c>
    </row>
    <row r="15" spans="1:136" x14ac:dyDescent="0.3">
      <c r="A15" s="70">
        <v>9</v>
      </c>
      <c r="B15" s="2" t="s">
        <v>20</v>
      </c>
      <c r="C15" s="13">
        <v>10689.163355902552</v>
      </c>
      <c r="D15" s="13">
        <v>9431.3287177838829</v>
      </c>
      <c r="E15" s="13">
        <v>3276.732590520649</v>
      </c>
      <c r="F15" s="13">
        <v>26299.575915366397</v>
      </c>
      <c r="G15" s="13">
        <v>97457.104461361509</v>
      </c>
      <c r="H15" s="13">
        <v>1.3891817749391684</v>
      </c>
      <c r="I15" s="13">
        <v>18076.907773360021</v>
      </c>
      <c r="J15" s="13">
        <v>0</v>
      </c>
      <c r="K15" s="13">
        <v>0</v>
      </c>
      <c r="L15" s="13">
        <v>98436.828491072913</v>
      </c>
      <c r="M15" s="13">
        <v>3542.3231879345522</v>
      </c>
      <c r="N15" s="13">
        <v>17.364772186739607</v>
      </c>
      <c r="O15" s="13">
        <v>280.8457106937509</v>
      </c>
      <c r="P15" s="13">
        <v>4375.811604502007</v>
      </c>
      <c r="Q15" s="13">
        <v>6.9459088746958431</v>
      </c>
      <c r="R15" s="13">
        <v>118033.61039698325</v>
      </c>
      <c r="S15" s="13">
        <v>0</v>
      </c>
      <c r="T15" s="13">
        <v>0</v>
      </c>
      <c r="U15" s="13">
        <v>2032.4472060189241</v>
      </c>
      <c r="V15" s="13">
        <v>214.16578657940545</v>
      </c>
      <c r="W15" s="13">
        <v>102.49408723812735</v>
      </c>
      <c r="X15" s="13">
        <v>0</v>
      </c>
      <c r="Y15" s="13">
        <v>0</v>
      </c>
      <c r="Z15" s="13">
        <v>0</v>
      </c>
      <c r="AA15" s="13">
        <v>0</v>
      </c>
      <c r="AB15" s="13">
        <v>2261.8350942680372</v>
      </c>
      <c r="AC15" s="13">
        <v>899.23985367626392</v>
      </c>
      <c r="AD15" s="13">
        <v>800.02493610111605</v>
      </c>
      <c r="AE15" s="13">
        <v>23009.582364458867</v>
      </c>
      <c r="AF15" s="13">
        <v>0</v>
      </c>
      <c r="AG15" s="13">
        <v>0</v>
      </c>
      <c r="AH15" s="13">
        <v>0</v>
      </c>
      <c r="AI15" s="13">
        <v>39380.520376906927</v>
      </c>
      <c r="AJ15" s="13">
        <v>14558.390262459821</v>
      </c>
      <c r="AK15" s="13">
        <v>66798.824374551841</v>
      </c>
      <c r="AL15" s="13">
        <v>8136.8693737331832</v>
      </c>
      <c r="AM15" s="13">
        <v>2662.6362180273782</v>
      </c>
      <c r="AN15" s="13">
        <v>70831.848366484584</v>
      </c>
      <c r="AO15" s="13">
        <v>899.28320334834928</v>
      </c>
      <c r="AP15" s="13">
        <v>13013.571454248431</v>
      </c>
      <c r="AQ15" s="13">
        <v>14937.22133016308</v>
      </c>
      <c r="AR15" s="13">
        <v>0</v>
      </c>
      <c r="AS15" s="13">
        <v>309161.11347459396</v>
      </c>
      <c r="AT15" s="13">
        <v>306.81357414220668</v>
      </c>
      <c r="AU15" s="13">
        <v>31795.756993416719</v>
      </c>
      <c r="AV15" s="13">
        <v>5042.096643758211</v>
      </c>
      <c r="AW15" s="13">
        <v>34667.498085546846</v>
      </c>
      <c r="AX15" s="13">
        <v>1698.0577749059419</v>
      </c>
      <c r="AY15" s="13">
        <v>5278.0559955516119</v>
      </c>
      <c r="AZ15" s="13">
        <v>9455.9017606112011</v>
      </c>
      <c r="BA15" s="13">
        <v>2305.9616846501335</v>
      </c>
      <c r="BB15" s="13">
        <v>48217.757735567597</v>
      </c>
      <c r="BC15" s="13">
        <v>1244.5699019519222</v>
      </c>
      <c r="BD15" s="13">
        <v>37927.314226516915</v>
      </c>
      <c r="BE15" s="13">
        <v>14944.744712152748</v>
      </c>
      <c r="BF15" s="13">
        <v>5977.0309813694739</v>
      </c>
      <c r="BG15" s="13">
        <v>0</v>
      </c>
      <c r="BH15" s="13">
        <v>1451.6949548114308</v>
      </c>
      <c r="BI15" s="13">
        <v>16.284107318207152</v>
      </c>
      <c r="BJ15" s="13">
        <v>5023.4471871800179</v>
      </c>
      <c r="BK15" s="13">
        <v>0</v>
      </c>
      <c r="BL15" s="13">
        <v>8016.6071083010393</v>
      </c>
      <c r="BM15" s="13">
        <v>1217.7472103112589</v>
      </c>
      <c r="BN15" s="13">
        <v>69.459088746958429</v>
      </c>
      <c r="BO15" s="13">
        <v>84242.324699455508</v>
      </c>
      <c r="BP15" s="13">
        <v>0</v>
      </c>
      <c r="BQ15" s="13">
        <v>18281.97918289193</v>
      </c>
      <c r="BR15" s="13">
        <v>0</v>
      </c>
      <c r="BS15" s="13">
        <v>382.37228355200614</v>
      </c>
      <c r="BT15" s="13">
        <v>1713.3262926352436</v>
      </c>
      <c r="BU15" s="13">
        <v>2965.9937308502435</v>
      </c>
      <c r="BV15" s="13">
        <v>19786.489937225062</v>
      </c>
      <c r="BW15" s="13">
        <v>131340.32938837394</v>
      </c>
      <c r="BX15" s="13">
        <v>158940.28089263305</v>
      </c>
      <c r="BY15" s="13">
        <v>56271.000276311526</v>
      </c>
      <c r="BZ15" s="13">
        <v>0</v>
      </c>
      <c r="CA15" s="13">
        <v>14857.082138017213</v>
      </c>
      <c r="CB15" s="13">
        <v>34828.451259957896</v>
      </c>
      <c r="CC15" s="13">
        <v>6753.5518724438034</v>
      </c>
      <c r="CD15" s="13">
        <v>8949.4438452392224</v>
      </c>
      <c r="CE15" s="13">
        <v>409.73630862132421</v>
      </c>
      <c r="CF15" s="13">
        <v>1359.8964181718106</v>
      </c>
      <c r="CG15" s="13">
        <v>52229.576487357524</v>
      </c>
      <c r="CH15" s="13">
        <v>34268.060051555782</v>
      </c>
      <c r="CI15" s="13">
        <v>69.459088746958429</v>
      </c>
      <c r="CJ15" s="13">
        <v>241.23413910401985</v>
      </c>
      <c r="CK15" s="13">
        <v>31528.292635091973</v>
      </c>
      <c r="CL15" s="13">
        <v>1389.1817749391685</v>
      </c>
      <c r="CM15" s="13">
        <v>9692.7464891341169</v>
      </c>
      <c r="CN15" s="13">
        <v>0</v>
      </c>
      <c r="CO15" s="13">
        <v>13452.388652708474</v>
      </c>
      <c r="CP15" s="13">
        <v>53742.82398194405</v>
      </c>
      <c r="CQ15" s="13">
        <v>0</v>
      </c>
      <c r="CR15" s="13">
        <v>970.54285326434751</v>
      </c>
      <c r="CS15" s="13">
        <v>51848.668621608529</v>
      </c>
      <c r="CT15" s="13">
        <v>2788.7100982046504</v>
      </c>
      <c r="CU15" s="13">
        <v>959.07055422956432</v>
      </c>
      <c r="CV15" s="13">
        <v>4797.8874727572947</v>
      </c>
      <c r="CW15" s="13">
        <v>6465.9465714543603</v>
      </c>
      <c r="CX15" s="13">
        <v>5317.5873030534585</v>
      </c>
      <c r="CY15" s="13">
        <v>0</v>
      </c>
      <c r="CZ15" s="13">
        <v>101314.89290581402</v>
      </c>
      <c r="DA15" s="13">
        <v>69039.440348721837</v>
      </c>
      <c r="DB15" s="13">
        <v>65596.773052307923</v>
      </c>
      <c r="DC15" s="13">
        <v>6753.5766579555138</v>
      </c>
      <c r="DD15" s="13">
        <v>0</v>
      </c>
      <c r="DE15" s="13">
        <v>5278.0410397320584</v>
      </c>
      <c r="DF15" s="13">
        <v>0</v>
      </c>
      <c r="DG15" s="13">
        <v>299.03912242845223</v>
      </c>
      <c r="DH15" s="13">
        <v>325.12710505890442</v>
      </c>
      <c r="DI15" s="13">
        <v>9614.6590667319906</v>
      </c>
      <c r="DJ15" s="13">
        <v>26.637535644204654</v>
      </c>
      <c r="DK15" s="13">
        <v>0</v>
      </c>
      <c r="DL15" s="13">
        <v>99139.937496730228</v>
      </c>
      <c r="DM15" s="13">
        <v>9019.8649086348978</v>
      </c>
      <c r="DN15" s="13">
        <v>0</v>
      </c>
      <c r="DO15" s="13">
        <v>79.805637073271654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76212.162753660145</v>
      </c>
      <c r="DV15" s="13">
        <v>5184.9473272385803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3">
        <v>0</v>
      </c>
      <c r="ED15" s="13">
        <v>42038.379735587419</v>
      </c>
      <c r="EF15" s="14">
        <v>2475050.5195528404</v>
      </c>
    </row>
    <row r="16" spans="1:136" x14ac:dyDescent="0.3">
      <c r="A16" s="70">
        <v>10</v>
      </c>
      <c r="B16" s="2" t="s">
        <v>21</v>
      </c>
      <c r="C16" s="13">
        <v>88.274356549969511</v>
      </c>
      <c r="D16" s="13">
        <v>97.583893513440771</v>
      </c>
      <c r="E16" s="13">
        <v>35.107024625103961</v>
      </c>
      <c r="F16" s="13">
        <v>91.922845913032603</v>
      </c>
      <c r="G16" s="13">
        <v>1614.8194925987261</v>
      </c>
      <c r="H16" s="13">
        <v>57.007762481895455</v>
      </c>
      <c r="I16" s="13">
        <v>0</v>
      </c>
      <c r="J16" s="13">
        <v>197.65529740993719</v>
      </c>
      <c r="K16" s="13">
        <v>4.5171811545603111</v>
      </c>
      <c r="L16" s="13">
        <v>11.471838643504709</v>
      </c>
      <c r="M16" s="13">
        <v>813.76769103518484</v>
      </c>
      <c r="N16" s="13">
        <v>38.895233434682311</v>
      </c>
      <c r="O16" s="13">
        <v>341.07122155343842</v>
      </c>
      <c r="P16" s="13">
        <v>591.07721410587533</v>
      </c>
      <c r="Q16" s="13">
        <v>25.10453902766956</v>
      </c>
      <c r="R16" s="13">
        <v>2284.8614959383458</v>
      </c>
      <c r="S16" s="13">
        <v>0</v>
      </c>
      <c r="T16" s="13">
        <v>0</v>
      </c>
      <c r="U16" s="13">
        <v>0</v>
      </c>
      <c r="V16" s="13">
        <v>233.44787900713152</v>
      </c>
      <c r="W16" s="13">
        <v>0</v>
      </c>
      <c r="X16" s="13">
        <v>10.778834430101512</v>
      </c>
      <c r="Y16" s="13">
        <v>390.87398956471145</v>
      </c>
      <c r="Z16" s="13">
        <v>0</v>
      </c>
      <c r="AA16" s="13">
        <v>4.5171811545603111</v>
      </c>
      <c r="AB16" s="13">
        <v>65.785805734084619</v>
      </c>
      <c r="AC16" s="13">
        <v>2.5503927272069329</v>
      </c>
      <c r="AD16" s="13">
        <v>3109.0406705287714</v>
      </c>
      <c r="AE16" s="13">
        <v>67.236773044942183</v>
      </c>
      <c r="AF16" s="13">
        <v>13.159880357794201</v>
      </c>
      <c r="AG16" s="13">
        <v>449.00977915934828</v>
      </c>
      <c r="AH16" s="13">
        <v>94.56270172032302</v>
      </c>
      <c r="AI16" s="13">
        <v>497.72040225726471</v>
      </c>
      <c r="AJ16" s="13">
        <v>441.00376492170631</v>
      </c>
      <c r="AK16" s="13">
        <v>39675.480828753243</v>
      </c>
      <c r="AL16" s="13">
        <v>3183.8415990445446</v>
      </c>
      <c r="AM16" s="13">
        <v>227.82805908083495</v>
      </c>
      <c r="AN16" s="13">
        <v>1092.8058477474988</v>
      </c>
      <c r="AO16" s="13">
        <v>308.85967961258973</v>
      </c>
      <c r="AP16" s="13">
        <v>603.97368686875166</v>
      </c>
      <c r="AQ16" s="13">
        <v>996.96019160927119</v>
      </c>
      <c r="AR16" s="13">
        <v>5.4261053163161721</v>
      </c>
      <c r="AS16" s="13">
        <v>107.54481796012331</v>
      </c>
      <c r="AT16" s="13">
        <v>59.726754249209947</v>
      </c>
      <c r="AU16" s="13">
        <v>373.45717787132799</v>
      </c>
      <c r="AV16" s="13">
        <v>1186.6792233459439</v>
      </c>
      <c r="AW16" s="13">
        <v>26.858868406503429</v>
      </c>
      <c r="AX16" s="13">
        <v>32.843159328914005</v>
      </c>
      <c r="AY16" s="13">
        <v>412.39627131442222</v>
      </c>
      <c r="AZ16" s="13">
        <v>236.90052164087427</v>
      </c>
      <c r="BA16" s="13">
        <v>2231.1704813729048</v>
      </c>
      <c r="BB16" s="13">
        <v>13429.033682510588</v>
      </c>
      <c r="BC16" s="13">
        <v>0</v>
      </c>
      <c r="BD16" s="13">
        <v>8560.5003575132632</v>
      </c>
      <c r="BE16" s="13">
        <v>45.717260015097906</v>
      </c>
      <c r="BF16" s="13">
        <v>319.78548876551304</v>
      </c>
      <c r="BG16" s="13">
        <v>0</v>
      </c>
      <c r="BH16" s="13">
        <v>0</v>
      </c>
      <c r="BI16" s="13">
        <v>204.72552885269084</v>
      </c>
      <c r="BJ16" s="13">
        <v>1411.6370516979625</v>
      </c>
      <c r="BK16" s="13">
        <v>0</v>
      </c>
      <c r="BL16" s="13">
        <v>0</v>
      </c>
      <c r="BM16" s="13">
        <v>0</v>
      </c>
      <c r="BN16" s="13">
        <v>448.14258288666451</v>
      </c>
      <c r="BO16" s="13">
        <v>17602.903177500015</v>
      </c>
      <c r="BP16" s="13">
        <v>2.5793279002392877</v>
      </c>
      <c r="BQ16" s="13">
        <v>0</v>
      </c>
      <c r="BR16" s="13">
        <v>0.10444349490312857</v>
      </c>
      <c r="BS16" s="13">
        <v>208.55540997190116</v>
      </c>
      <c r="BT16" s="13">
        <v>73630.527339960332</v>
      </c>
      <c r="BU16" s="13">
        <v>187.02545866311738</v>
      </c>
      <c r="BV16" s="13">
        <v>3211.9271175956919</v>
      </c>
      <c r="BW16" s="13">
        <v>35141.427029816354</v>
      </c>
      <c r="BX16" s="13">
        <v>404.25169967243801</v>
      </c>
      <c r="BY16" s="13">
        <v>2945.3997530192746</v>
      </c>
      <c r="BZ16" s="13">
        <v>66.269286357154982</v>
      </c>
      <c r="CA16" s="13">
        <v>332.22307103354535</v>
      </c>
      <c r="CB16" s="13">
        <v>264.6162592000021</v>
      </c>
      <c r="CC16" s="13">
        <v>282.51142835948929</v>
      </c>
      <c r="CD16" s="13">
        <v>358.40928634287809</v>
      </c>
      <c r="CE16" s="13">
        <v>292.17043067756885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5562.2308804093263</v>
      </c>
      <c r="CL16" s="13">
        <v>2.9448801324002378</v>
      </c>
      <c r="CM16" s="13">
        <v>13116.097368722572</v>
      </c>
      <c r="CN16" s="13">
        <v>1080.1517948627811</v>
      </c>
      <c r="CO16" s="13">
        <v>4024.6051293134997</v>
      </c>
      <c r="CP16" s="13">
        <v>202541.70417826611</v>
      </c>
      <c r="CQ16" s="13">
        <v>6467.1086861105323</v>
      </c>
      <c r="CR16" s="13">
        <v>16.773730369771748</v>
      </c>
      <c r="CS16" s="13">
        <v>6578.0229435967685</v>
      </c>
      <c r="CT16" s="13">
        <v>220.85091835631806</v>
      </c>
      <c r="CU16" s="13">
        <v>318.46322160114471</v>
      </c>
      <c r="CV16" s="13">
        <v>880.7059220452312</v>
      </c>
      <c r="CW16" s="13">
        <v>0</v>
      </c>
      <c r="CX16" s="13">
        <v>35.844581026885734</v>
      </c>
      <c r="CY16" s="13">
        <v>143.9820016264288</v>
      </c>
      <c r="CZ16" s="13">
        <v>3013.7273823983164</v>
      </c>
      <c r="DA16" s="13">
        <v>2317.01402086916</v>
      </c>
      <c r="DB16" s="13">
        <v>1501.4234947390632</v>
      </c>
      <c r="DC16" s="13">
        <v>0.10444349490312857</v>
      </c>
      <c r="DD16" s="13">
        <v>9.9468029501496851</v>
      </c>
      <c r="DE16" s="13">
        <v>216.03862571394095</v>
      </c>
      <c r="DF16" s="13">
        <v>0.96610232785393924</v>
      </c>
      <c r="DG16" s="13">
        <v>5.4345782142358896</v>
      </c>
      <c r="DH16" s="13">
        <v>618.11678721462727</v>
      </c>
      <c r="DI16" s="13">
        <v>902.47823252666569</v>
      </c>
      <c r="DJ16" s="13">
        <v>97.906333496596446</v>
      </c>
      <c r="DK16" s="13">
        <v>247.65307845892985</v>
      </c>
      <c r="DL16" s="13">
        <v>702.18285699167791</v>
      </c>
      <c r="DM16" s="13">
        <v>410.41364355396246</v>
      </c>
      <c r="DN16" s="13">
        <v>7.4747428441201</v>
      </c>
      <c r="DO16" s="13">
        <v>6.2637853948811424</v>
      </c>
      <c r="DP16" s="13">
        <v>86.031534549978716</v>
      </c>
      <c r="DQ16" s="13">
        <v>0.70499359059611788</v>
      </c>
      <c r="DR16" s="13">
        <v>0.67888271687033575</v>
      </c>
      <c r="DS16" s="13">
        <v>0.99221320157972137</v>
      </c>
      <c r="DT16" s="13">
        <v>0.36555223216095001</v>
      </c>
      <c r="DU16" s="13">
        <v>8383.0318330183472</v>
      </c>
      <c r="DV16" s="13">
        <v>28.993563693997739</v>
      </c>
      <c r="DW16" s="13">
        <v>0</v>
      </c>
      <c r="DX16" s="13">
        <v>0</v>
      </c>
      <c r="DY16" s="13">
        <v>0</v>
      </c>
      <c r="DZ16" s="13">
        <v>321.41394229716434</v>
      </c>
      <c r="EA16" s="13">
        <v>0</v>
      </c>
      <c r="EB16" s="13">
        <v>0</v>
      </c>
      <c r="EC16" s="13">
        <v>0</v>
      </c>
      <c r="ED16" s="13">
        <v>168.99397537750806</v>
      </c>
      <c r="EF16" s="14">
        <v>481823.85852623044</v>
      </c>
    </row>
    <row r="17" spans="1:136" x14ac:dyDescent="0.3">
      <c r="A17" s="70">
        <v>11</v>
      </c>
      <c r="B17" s="2" t="s">
        <v>22</v>
      </c>
      <c r="C17" s="13">
        <v>27609.192419494659</v>
      </c>
      <c r="D17" s="13">
        <v>36118.2873558875</v>
      </c>
      <c r="E17" s="13">
        <v>1174.5029782740194</v>
      </c>
      <c r="F17" s="13">
        <v>28145.214146735474</v>
      </c>
      <c r="G17" s="13">
        <v>15110.323855677625</v>
      </c>
      <c r="H17" s="13">
        <v>1397.343506670876</v>
      </c>
      <c r="I17" s="13">
        <v>0</v>
      </c>
      <c r="J17" s="13">
        <v>3077.4994143853869</v>
      </c>
      <c r="K17" s="13">
        <v>618.23799989292013</v>
      </c>
      <c r="L17" s="13">
        <v>52824.889648472214</v>
      </c>
      <c r="M17" s="13">
        <v>40019.107987545634</v>
      </c>
      <c r="N17" s="13">
        <v>1526.5002363323442</v>
      </c>
      <c r="O17" s="13">
        <v>30117.394322984874</v>
      </c>
      <c r="P17" s="13">
        <v>36386.197530929028</v>
      </c>
      <c r="Q17" s="13">
        <v>2173.5605206025571</v>
      </c>
      <c r="R17" s="13">
        <v>18447.221176321003</v>
      </c>
      <c r="S17" s="13">
        <v>0</v>
      </c>
      <c r="T17" s="13">
        <v>0</v>
      </c>
      <c r="U17" s="13">
        <v>0</v>
      </c>
      <c r="V17" s="13">
        <v>23310.477217507148</v>
      </c>
      <c r="W17" s="13">
        <v>568.51955934209082</v>
      </c>
      <c r="X17" s="13">
        <v>1498.7587876192006</v>
      </c>
      <c r="Y17" s="13">
        <v>4602.5585364988665</v>
      </c>
      <c r="Z17" s="13">
        <v>0</v>
      </c>
      <c r="AA17" s="13">
        <v>460.07571437252858</v>
      </c>
      <c r="AB17" s="13">
        <v>1199.3673086500764</v>
      </c>
      <c r="AC17" s="13">
        <v>480.97187054606553</v>
      </c>
      <c r="AD17" s="13">
        <v>119278.88916399272</v>
      </c>
      <c r="AE17" s="13">
        <v>38971.643202778389</v>
      </c>
      <c r="AF17" s="13">
        <v>2758.6528934615903</v>
      </c>
      <c r="AG17" s="13">
        <v>13508.644409082191</v>
      </c>
      <c r="AH17" s="13">
        <v>11573.948570256445</v>
      </c>
      <c r="AI17" s="13">
        <v>2537.4418608658725</v>
      </c>
      <c r="AJ17" s="13">
        <v>64080.142714736357</v>
      </c>
      <c r="AK17" s="13">
        <v>156758.10537131291</v>
      </c>
      <c r="AL17" s="13">
        <v>64741.072105026018</v>
      </c>
      <c r="AM17" s="13">
        <v>9909.0342616679191</v>
      </c>
      <c r="AN17" s="13">
        <v>113216.84854203351</v>
      </c>
      <c r="AO17" s="13">
        <v>1494.7957235173228</v>
      </c>
      <c r="AP17" s="13">
        <v>28387.978326993205</v>
      </c>
      <c r="AQ17" s="13">
        <v>29318.75584329549</v>
      </c>
      <c r="AR17" s="13">
        <v>300.11203607855623</v>
      </c>
      <c r="AS17" s="13">
        <v>29591.932866417799</v>
      </c>
      <c r="AT17" s="13">
        <v>12869.428043678701</v>
      </c>
      <c r="AU17" s="13">
        <v>19556.853719783649</v>
      </c>
      <c r="AV17" s="13">
        <v>16161.927530147845</v>
      </c>
      <c r="AW17" s="13">
        <v>10126.148049849286</v>
      </c>
      <c r="AX17" s="13">
        <v>948.97371312234952</v>
      </c>
      <c r="AY17" s="13">
        <v>4840.2338459450857</v>
      </c>
      <c r="AZ17" s="13">
        <v>36949.069476687779</v>
      </c>
      <c r="BA17" s="13">
        <v>8356.8092310118645</v>
      </c>
      <c r="BB17" s="13">
        <v>57056.510521486183</v>
      </c>
      <c r="BC17" s="13">
        <v>0</v>
      </c>
      <c r="BD17" s="13">
        <v>65117.175896151646</v>
      </c>
      <c r="BE17" s="13">
        <v>3947.761697071322</v>
      </c>
      <c r="BF17" s="13">
        <v>47934.717492617805</v>
      </c>
      <c r="BG17" s="13">
        <v>95.834095554496955</v>
      </c>
      <c r="BH17" s="13">
        <v>6.8452925396069242</v>
      </c>
      <c r="BI17" s="13">
        <v>1085.5192853597719</v>
      </c>
      <c r="BJ17" s="13">
        <v>6547.4832467599899</v>
      </c>
      <c r="BK17" s="13">
        <v>0</v>
      </c>
      <c r="BL17" s="13">
        <v>0</v>
      </c>
      <c r="BM17" s="13">
        <v>0</v>
      </c>
      <c r="BN17" s="13">
        <v>9960.5691722492265</v>
      </c>
      <c r="BO17" s="13">
        <v>616196.27222366631</v>
      </c>
      <c r="BP17" s="13">
        <v>50151.249565839826</v>
      </c>
      <c r="BQ17" s="13">
        <v>0</v>
      </c>
      <c r="BR17" s="13">
        <v>54.402061762139247</v>
      </c>
      <c r="BS17" s="13">
        <v>2452.4161219528601</v>
      </c>
      <c r="BT17" s="13">
        <v>1538068.4647517577</v>
      </c>
      <c r="BU17" s="13">
        <v>32521.944987203744</v>
      </c>
      <c r="BV17" s="13">
        <v>152180.08752519666</v>
      </c>
      <c r="BW17" s="13">
        <v>361086.1990160062</v>
      </c>
      <c r="BX17" s="13">
        <v>83110.633268308782</v>
      </c>
      <c r="BY17" s="13">
        <v>70710.632787189839</v>
      </c>
      <c r="BZ17" s="13">
        <v>10394.559066387021</v>
      </c>
      <c r="CA17" s="13">
        <v>80779.611280957688</v>
      </c>
      <c r="CB17" s="13">
        <v>51221.50803921128</v>
      </c>
      <c r="CC17" s="13">
        <v>56135.290240227478</v>
      </c>
      <c r="CD17" s="13">
        <v>85156.734105906042</v>
      </c>
      <c r="CE17" s="13">
        <v>52760.937169553465</v>
      </c>
      <c r="CF17" s="13">
        <v>0</v>
      </c>
      <c r="CG17" s="13">
        <v>130.78111536196388</v>
      </c>
      <c r="CH17" s="13">
        <v>0</v>
      </c>
      <c r="CI17" s="13">
        <v>29.542841486724623</v>
      </c>
      <c r="CJ17" s="13">
        <v>0</v>
      </c>
      <c r="CK17" s="13">
        <v>256382.5482538201</v>
      </c>
      <c r="CL17" s="13">
        <v>645.97944860606401</v>
      </c>
      <c r="CM17" s="13">
        <v>319578.17932294315</v>
      </c>
      <c r="CN17" s="13">
        <v>27144.827426533902</v>
      </c>
      <c r="CO17" s="13">
        <v>260922.75400600303</v>
      </c>
      <c r="CP17" s="13">
        <v>1174644.7681171121</v>
      </c>
      <c r="CQ17" s="13">
        <v>102039.46025662462</v>
      </c>
      <c r="CR17" s="13">
        <v>5468.0831299149268</v>
      </c>
      <c r="CS17" s="13">
        <v>619686.31254560454</v>
      </c>
      <c r="CT17" s="13">
        <v>36164.181896559741</v>
      </c>
      <c r="CU17" s="13">
        <v>60826.161137121948</v>
      </c>
      <c r="CV17" s="13">
        <v>77432.539895097303</v>
      </c>
      <c r="CW17" s="13">
        <v>471.24434956872932</v>
      </c>
      <c r="CX17" s="13">
        <v>17152.257303619637</v>
      </c>
      <c r="CY17" s="13">
        <v>1277.908033578198</v>
      </c>
      <c r="CZ17" s="13">
        <v>199767.06536907412</v>
      </c>
      <c r="DA17" s="13">
        <v>674662.3456240627</v>
      </c>
      <c r="DB17" s="13">
        <v>230940.48172549118</v>
      </c>
      <c r="DC17" s="13">
        <v>230.5782750183385</v>
      </c>
      <c r="DD17" s="13">
        <v>225.53437525231234</v>
      </c>
      <c r="DE17" s="13">
        <v>2463.2244785943444</v>
      </c>
      <c r="DF17" s="13">
        <v>162.48562817698541</v>
      </c>
      <c r="DG17" s="13">
        <v>6865.8284172257463</v>
      </c>
      <c r="DH17" s="13">
        <v>11346.612802230551</v>
      </c>
      <c r="DI17" s="13">
        <v>12859.062174928968</v>
      </c>
      <c r="DJ17" s="13">
        <v>11786.763944961553</v>
      </c>
      <c r="DK17" s="13">
        <v>798.01699869628089</v>
      </c>
      <c r="DL17" s="13">
        <v>25867.727419615021</v>
      </c>
      <c r="DM17" s="13">
        <v>1642.1496523962296</v>
      </c>
      <c r="DN17" s="13">
        <v>444.58373651973392</v>
      </c>
      <c r="DO17" s="13">
        <v>671.91950454562709</v>
      </c>
      <c r="DP17" s="13">
        <v>549.06451738741862</v>
      </c>
      <c r="DQ17" s="13">
        <v>113.12746618087233</v>
      </c>
      <c r="DR17" s="13">
        <v>110.24523774314309</v>
      </c>
      <c r="DS17" s="13">
        <v>172.21314915432157</v>
      </c>
      <c r="DT17" s="13">
        <v>63.76930418475925</v>
      </c>
      <c r="DU17" s="13">
        <v>1353366.849332408</v>
      </c>
      <c r="DV17" s="13">
        <v>723.79961642475325</v>
      </c>
      <c r="DW17" s="13">
        <v>0</v>
      </c>
      <c r="DX17" s="13">
        <v>0</v>
      </c>
      <c r="DY17" s="13">
        <v>0</v>
      </c>
      <c r="DZ17" s="13">
        <v>969.5095907411702</v>
      </c>
      <c r="EA17" s="13">
        <v>0</v>
      </c>
      <c r="EB17" s="13">
        <v>0</v>
      </c>
      <c r="EC17" s="13">
        <v>0</v>
      </c>
      <c r="ED17" s="13">
        <v>43347.035462280044</v>
      </c>
      <c r="EF17" s="14">
        <v>10097984.525390256</v>
      </c>
    </row>
    <row r="18" spans="1:136" x14ac:dyDescent="0.3">
      <c r="A18" s="70">
        <v>12</v>
      </c>
      <c r="B18" s="2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1471.8464015342277</v>
      </c>
      <c r="M18" s="13">
        <v>181527.72285588805</v>
      </c>
      <c r="N18" s="13">
        <v>1717.1541351232656</v>
      </c>
      <c r="O18" s="13">
        <v>11038.848011506707</v>
      </c>
      <c r="P18" s="13">
        <v>43910.084312437786</v>
      </c>
      <c r="Q18" s="13">
        <v>0</v>
      </c>
      <c r="R18" s="13">
        <v>25757.312026848987</v>
      </c>
      <c r="S18" s="13">
        <v>0</v>
      </c>
      <c r="T18" s="13">
        <v>0</v>
      </c>
      <c r="U18" s="13">
        <v>0</v>
      </c>
      <c r="V18" s="13">
        <v>13491.925347397088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22077.696023013414</v>
      </c>
      <c r="AC18" s="13">
        <v>490.6154671780759</v>
      </c>
      <c r="AD18" s="13">
        <v>3924.9237374246072</v>
      </c>
      <c r="AE18" s="13">
        <v>0</v>
      </c>
      <c r="AF18" s="13">
        <v>0</v>
      </c>
      <c r="AG18" s="13">
        <v>0</v>
      </c>
      <c r="AH18" s="13">
        <v>2453.0773358903793</v>
      </c>
      <c r="AI18" s="13">
        <v>0</v>
      </c>
      <c r="AJ18" s="13">
        <v>97352.154157066368</v>
      </c>
      <c r="AK18" s="13">
        <v>28210.389362739366</v>
      </c>
      <c r="AL18" s="13">
        <v>51759.931787287001</v>
      </c>
      <c r="AM18" s="13">
        <v>15454.387216109391</v>
      </c>
      <c r="AN18" s="13">
        <v>36550.85230476666</v>
      </c>
      <c r="AO18" s="13">
        <v>0</v>
      </c>
      <c r="AP18" s="13">
        <v>18398.080019177847</v>
      </c>
      <c r="AQ18" s="13">
        <v>0</v>
      </c>
      <c r="AR18" s="13">
        <v>0</v>
      </c>
      <c r="AS18" s="13">
        <v>18888.695486355922</v>
      </c>
      <c r="AT18" s="13">
        <v>14963.771748931315</v>
      </c>
      <c r="AU18" s="13">
        <v>15945.002683287466</v>
      </c>
      <c r="AV18" s="13">
        <v>15945.002683287466</v>
      </c>
      <c r="AW18" s="13">
        <v>0</v>
      </c>
      <c r="AX18" s="13">
        <v>0</v>
      </c>
      <c r="AY18" s="13">
        <v>0</v>
      </c>
      <c r="AZ18" s="13">
        <v>490.6154671780759</v>
      </c>
      <c r="BA18" s="13">
        <v>7359.2320076711385</v>
      </c>
      <c r="BB18" s="13">
        <v>16680.925884054581</v>
      </c>
      <c r="BC18" s="13">
        <v>4170.2314710136452</v>
      </c>
      <c r="BD18" s="13">
        <v>0</v>
      </c>
      <c r="BE18" s="13">
        <v>12265.386679451898</v>
      </c>
      <c r="BF18" s="13">
        <v>5151.4624053697971</v>
      </c>
      <c r="BG18" s="13">
        <v>24776.081092492834</v>
      </c>
      <c r="BH18" s="13">
        <v>0</v>
      </c>
      <c r="BI18" s="13">
        <v>1471.8464015342277</v>
      </c>
      <c r="BJ18" s="13">
        <v>0</v>
      </c>
      <c r="BK18" s="13">
        <v>0</v>
      </c>
      <c r="BL18" s="13">
        <v>0</v>
      </c>
      <c r="BM18" s="13">
        <v>0</v>
      </c>
      <c r="BN18" s="13">
        <v>15699.694949698429</v>
      </c>
      <c r="BO18" s="13">
        <v>59119.163794958142</v>
      </c>
      <c r="BP18" s="13">
        <v>0</v>
      </c>
      <c r="BQ18" s="13">
        <v>0</v>
      </c>
      <c r="BR18" s="13">
        <v>0</v>
      </c>
      <c r="BS18" s="13">
        <v>0</v>
      </c>
      <c r="BT18" s="13">
        <v>10548.232544328632</v>
      </c>
      <c r="BU18" s="13">
        <v>10057.617077150557</v>
      </c>
      <c r="BV18" s="13">
        <v>33607.159501698196</v>
      </c>
      <c r="BW18" s="13">
        <v>218814.49836142189</v>
      </c>
      <c r="BX18" s="13">
        <v>99840.247570738444</v>
      </c>
      <c r="BY18" s="13">
        <v>22813.61922378053</v>
      </c>
      <c r="BZ18" s="13">
        <v>17662.156818410731</v>
      </c>
      <c r="CA18" s="13">
        <v>17662.156818410731</v>
      </c>
      <c r="CB18" s="13">
        <v>17662.156818410731</v>
      </c>
      <c r="CC18" s="13">
        <v>17662.156818410731</v>
      </c>
      <c r="CD18" s="13">
        <v>17662.156818410731</v>
      </c>
      <c r="CE18" s="13">
        <v>17662.156818410731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47835.008049862408</v>
      </c>
      <c r="CL18" s="13">
        <v>0</v>
      </c>
      <c r="CM18" s="13">
        <v>17907.464551999768</v>
      </c>
      <c r="CN18" s="13">
        <v>11038.848011506707</v>
      </c>
      <c r="CO18" s="13">
        <v>12265.386679451898</v>
      </c>
      <c r="CP18" s="13">
        <v>132466.17613808051</v>
      </c>
      <c r="CQ18" s="13">
        <v>34588.390436054346</v>
      </c>
      <c r="CR18" s="13">
        <v>5151.4624053697971</v>
      </c>
      <c r="CS18" s="13">
        <v>48570.93125062951</v>
      </c>
      <c r="CT18" s="13">
        <v>14718.464015342277</v>
      </c>
      <c r="CU18" s="13">
        <v>14718.464015342277</v>
      </c>
      <c r="CV18" s="13">
        <v>61326.933397259483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523732.01121259603</v>
      </c>
      <c r="DC18" s="13">
        <v>5396.7701389588356</v>
      </c>
      <c r="DD18" s="13">
        <v>0</v>
      </c>
      <c r="DE18" s="13">
        <v>981.23093435615181</v>
      </c>
      <c r="DF18" s="13">
        <v>3679.6160038355692</v>
      </c>
      <c r="DG18" s="13">
        <v>61817.548864437565</v>
      </c>
      <c r="DH18" s="13">
        <v>0</v>
      </c>
      <c r="DI18" s="13">
        <v>30418.158965040708</v>
      </c>
      <c r="DJ18" s="13">
        <v>26983.850694794175</v>
      </c>
      <c r="DK18" s="13">
        <v>0</v>
      </c>
      <c r="DL18" s="13">
        <v>490.6154671780759</v>
      </c>
      <c r="DM18" s="13">
        <v>0</v>
      </c>
      <c r="DN18" s="13">
        <v>2943.6928030684553</v>
      </c>
      <c r="DO18" s="13">
        <v>19134.003219944963</v>
      </c>
      <c r="DP18" s="13">
        <v>18398.080019177847</v>
      </c>
      <c r="DQ18" s="13">
        <v>18398.080019177847</v>
      </c>
      <c r="DR18" s="13">
        <v>18398.080019177847</v>
      </c>
      <c r="DS18" s="13">
        <v>18398.080019177847</v>
      </c>
      <c r="DT18" s="13">
        <v>18398.080019177847</v>
      </c>
      <c r="DU18" s="13">
        <v>120936.71265939571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3">
        <v>0</v>
      </c>
      <c r="ED18" s="13">
        <v>0</v>
      </c>
      <c r="EF18" s="14">
        <v>2559260.568456653</v>
      </c>
    </row>
    <row r="19" spans="1:136" x14ac:dyDescent="0.3">
      <c r="A19" s="70">
        <v>13</v>
      </c>
      <c r="B19" s="2" t="s">
        <v>24</v>
      </c>
      <c r="C19" s="13">
        <v>0</v>
      </c>
      <c r="D19" s="13">
        <v>0</v>
      </c>
      <c r="E19" s="13">
        <v>0</v>
      </c>
      <c r="F19" s="13">
        <v>0</v>
      </c>
      <c r="G19" s="13">
        <v>24.975415689707408</v>
      </c>
      <c r="H19" s="13">
        <v>0</v>
      </c>
      <c r="I19" s="13">
        <v>0</v>
      </c>
      <c r="J19" s="13">
        <v>0.86300147513801484</v>
      </c>
      <c r="K19" s="13">
        <v>0</v>
      </c>
      <c r="L19" s="13">
        <v>0</v>
      </c>
      <c r="M19" s="13">
        <v>217.57350133532202</v>
      </c>
      <c r="N19" s="13">
        <v>10.315771666253609</v>
      </c>
      <c r="O19" s="13">
        <v>0.45340209575526058</v>
      </c>
      <c r="P19" s="13">
        <v>533.84491167578756</v>
      </c>
      <c r="Q19" s="13">
        <v>12.738456221621282</v>
      </c>
      <c r="R19" s="13">
        <v>0</v>
      </c>
      <c r="S19" s="13">
        <v>0</v>
      </c>
      <c r="T19" s="13">
        <v>0</v>
      </c>
      <c r="U19" s="13">
        <v>0</v>
      </c>
      <c r="V19" s="13">
        <v>11.914838830419162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3.6271657220001763</v>
      </c>
      <c r="AC19" s="13">
        <v>0</v>
      </c>
      <c r="AD19" s="13">
        <v>14.937434960969334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92.41177097961436</v>
      </c>
      <c r="AM19" s="13">
        <v>2.4757555830448603</v>
      </c>
      <c r="AN19" s="13">
        <v>492.0076041422563</v>
      </c>
      <c r="AO19" s="13">
        <v>6.9008433942036498E-2</v>
      </c>
      <c r="AP19" s="13">
        <v>2.1952865300840214</v>
      </c>
      <c r="AQ19" s="13">
        <v>0</v>
      </c>
      <c r="AR19" s="13">
        <v>0</v>
      </c>
      <c r="AS19" s="13">
        <v>1.7330174762455621</v>
      </c>
      <c r="AT19" s="13">
        <v>0</v>
      </c>
      <c r="AU19" s="13">
        <v>0</v>
      </c>
      <c r="AV19" s="13">
        <v>23.740604817935644</v>
      </c>
      <c r="AW19" s="13">
        <v>0</v>
      </c>
      <c r="AX19" s="13">
        <v>0</v>
      </c>
      <c r="AY19" s="13">
        <v>0</v>
      </c>
      <c r="AZ19" s="13">
        <v>22.466815952223435</v>
      </c>
      <c r="BA19" s="13">
        <v>1.659519287559214</v>
      </c>
      <c r="BB19" s="13">
        <v>0.9547346882581319</v>
      </c>
      <c r="BC19" s="13">
        <v>0</v>
      </c>
      <c r="BD19" s="13">
        <v>1.3181413306579464</v>
      </c>
      <c r="BE19" s="13">
        <v>5.9965861731277119</v>
      </c>
      <c r="BF19" s="13">
        <v>13.208948809962051</v>
      </c>
      <c r="BG19" s="13">
        <v>6.3301207393124574</v>
      </c>
      <c r="BH19" s="13">
        <v>0</v>
      </c>
      <c r="BI19" s="13">
        <v>1.6665681728145738</v>
      </c>
      <c r="BJ19" s="13">
        <v>0</v>
      </c>
      <c r="BK19" s="13">
        <v>0</v>
      </c>
      <c r="BL19" s="13">
        <v>0</v>
      </c>
      <c r="BM19" s="13">
        <v>0</v>
      </c>
      <c r="BN19" s="13">
        <v>23.354075860834687</v>
      </c>
      <c r="BO19" s="13">
        <v>397.07576470559792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14.592258676927438</v>
      </c>
      <c r="BV19" s="13">
        <v>279.87524334030616</v>
      </c>
      <c r="BW19" s="13">
        <v>1408.9755550515122</v>
      </c>
      <c r="BX19" s="13">
        <v>7.7537988080300222</v>
      </c>
      <c r="BY19" s="13">
        <v>408.74993215098817</v>
      </c>
      <c r="BZ19" s="13">
        <v>0.18793412317142283</v>
      </c>
      <c r="CA19" s="13">
        <v>3.5341424096048062E-2</v>
      </c>
      <c r="CB19" s="13">
        <v>0</v>
      </c>
      <c r="CC19" s="13">
        <v>0</v>
      </c>
      <c r="CD19" s="13">
        <v>0</v>
      </c>
      <c r="CE19" s="13">
        <v>0.49941236089309821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145.66102387799086</v>
      </c>
      <c r="CL19" s="13">
        <v>0</v>
      </c>
      <c r="CM19" s="13">
        <v>843.9548833125383</v>
      </c>
      <c r="CN19" s="13">
        <v>311.83702183826341</v>
      </c>
      <c r="CO19" s="13">
        <v>1894.472460399867</v>
      </c>
      <c r="CP19" s="13">
        <v>1678.9388870437429</v>
      </c>
      <c r="CQ19" s="13">
        <v>44874.827447023439</v>
      </c>
      <c r="CR19" s="13">
        <v>0</v>
      </c>
      <c r="CS19" s="13">
        <v>1197.3596322021674</v>
      </c>
      <c r="CT19" s="13">
        <v>2.0099756606175663</v>
      </c>
      <c r="CU19" s="13">
        <v>3.0179936123060811</v>
      </c>
      <c r="CV19" s="13">
        <v>39.108555762374628</v>
      </c>
      <c r="CW19" s="13">
        <v>0</v>
      </c>
      <c r="CX19" s="13">
        <v>0</v>
      </c>
      <c r="CY19" s="13">
        <v>1.0739238693769784</v>
      </c>
      <c r="CZ19" s="13">
        <v>42.623387758457774</v>
      </c>
      <c r="DA19" s="13">
        <v>0.27062702642058817</v>
      </c>
      <c r="DB19" s="13">
        <v>5082.0303920546812</v>
      </c>
      <c r="DC19" s="13">
        <v>0</v>
      </c>
      <c r="DD19" s="13">
        <v>0</v>
      </c>
      <c r="DE19" s="13">
        <v>11.52797872332888</v>
      </c>
      <c r="DF19" s="13">
        <v>0</v>
      </c>
      <c r="DG19" s="13">
        <v>0</v>
      </c>
      <c r="DH19" s="13">
        <v>2544.8071294068363</v>
      </c>
      <c r="DI19" s="13">
        <v>28.306382946347952</v>
      </c>
      <c r="DJ19" s="13">
        <v>41.423701550349243</v>
      </c>
      <c r="DK19" s="13">
        <v>0</v>
      </c>
      <c r="DL19" s="13">
        <v>20.416005906457094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8008.2283100812356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F19" s="14">
        <v>70812.473419349175</v>
      </c>
    </row>
    <row r="20" spans="1:136" x14ac:dyDescent="0.3">
      <c r="A20" s="70">
        <v>14</v>
      </c>
      <c r="B20" s="2" t="s">
        <v>25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18678.796767013704</v>
      </c>
      <c r="M20" s="13">
        <v>9720.7557768684037</v>
      </c>
      <c r="N20" s="13">
        <v>0</v>
      </c>
      <c r="O20" s="13">
        <v>230.16382579512222</v>
      </c>
      <c r="P20" s="13">
        <v>920.65530318048889</v>
      </c>
      <c r="Q20" s="13">
        <v>0</v>
      </c>
      <c r="R20" s="13">
        <v>9666.880683395133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5595.678577916533</v>
      </c>
      <c r="AE20" s="13">
        <v>64886.101960758351</v>
      </c>
      <c r="AF20" s="13">
        <v>0</v>
      </c>
      <c r="AG20" s="13">
        <v>0</v>
      </c>
      <c r="AH20" s="13">
        <v>0</v>
      </c>
      <c r="AI20" s="13">
        <v>5437.2615109550106</v>
      </c>
      <c r="AJ20" s="13">
        <v>20149.951824910495</v>
      </c>
      <c r="AK20" s="13">
        <v>0</v>
      </c>
      <c r="AL20" s="13">
        <v>9305.2759015891188</v>
      </c>
      <c r="AM20" s="13">
        <v>0</v>
      </c>
      <c r="AN20" s="13">
        <v>0</v>
      </c>
      <c r="AO20" s="13">
        <v>0</v>
      </c>
      <c r="AP20" s="13">
        <v>2301.6382579512219</v>
      </c>
      <c r="AQ20" s="13">
        <v>8683.660195399334</v>
      </c>
      <c r="AR20" s="13">
        <v>0</v>
      </c>
      <c r="AS20" s="13">
        <v>1150.819128975611</v>
      </c>
      <c r="AT20" s="13">
        <v>0</v>
      </c>
      <c r="AU20" s="13">
        <v>0</v>
      </c>
      <c r="AV20" s="13">
        <v>11275.156476322973</v>
      </c>
      <c r="AW20" s="13">
        <v>230.16382579512222</v>
      </c>
      <c r="AX20" s="13">
        <v>0</v>
      </c>
      <c r="AY20" s="13">
        <v>0</v>
      </c>
      <c r="AZ20" s="13">
        <v>5523.9318190829335</v>
      </c>
      <c r="BA20" s="13">
        <v>1366.0594054764101</v>
      </c>
      <c r="BB20" s="13">
        <v>3048.9529448758653</v>
      </c>
      <c r="BC20" s="13">
        <v>0</v>
      </c>
      <c r="BD20" s="13">
        <v>230.16382579512222</v>
      </c>
      <c r="BE20" s="13">
        <v>0</v>
      </c>
      <c r="BF20" s="13">
        <v>1380.9829547707334</v>
      </c>
      <c r="BG20" s="13">
        <v>1611.1467805658556</v>
      </c>
      <c r="BH20" s="13">
        <v>230.16382579512222</v>
      </c>
      <c r="BI20" s="13">
        <v>230.16382579512222</v>
      </c>
      <c r="BJ20" s="13">
        <v>2818.7891190807431</v>
      </c>
      <c r="BK20" s="13">
        <v>0</v>
      </c>
      <c r="BL20" s="13">
        <v>0</v>
      </c>
      <c r="BM20" s="13">
        <v>0</v>
      </c>
      <c r="BN20" s="13">
        <v>0</v>
      </c>
      <c r="BO20" s="13">
        <v>30221.712789853496</v>
      </c>
      <c r="BP20" s="13">
        <v>1150.819128975611</v>
      </c>
      <c r="BQ20" s="13">
        <v>0</v>
      </c>
      <c r="BR20" s="13">
        <v>0</v>
      </c>
      <c r="BS20" s="13">
        <v>2071.4744321561002</v>
      </c>
      <c r="BT20" s="13">
        <v>0</v>
      </c>
      <c r="BU20" s="13">
        <v>0</v>
      </c>
      <c r="BV20" s="13">
        <v>23871.601710239382</v>
      </c>
      <c r="BW20" s="13">
        <v>13245.037051056826</v>
      </c>
      <c r="BX20" s="13">
        <v>165970.01252158935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29617.084392203389</v>
      </c>
      <c r="CL20" s="13">
        <v>0</v>
      </c>
      <c r="CM20" s="13">
        <v>0</v>
      </c>
      <c r="CN20" s="13">
        <v>0</v>
      </c>
      <c r="CO20" s="13">
        <v>4830.5693540595503</v>
      </c>
      <c r="CP20" s="13">
        <v>158144.56175319938</v>
      </c>
      <c r="CQ20" s="13">
        <v>0</v>
      </c>
      <c r="CR20" s="13">
        <v>920.65530318048889</v>
      </c>
      <c r="CS20" s="13">
        <v>130778.39231061665</v>
      </c>
      <c r="CT20" s="13">
        <v>230.16382579512222</v>
      </c>
      <c r="CU20" s="13">
        <v>920.65530318048889</v>
      </c>
      <c r="CV20" s="13">
        <v>0</v>
      </c>
      <c r="CW20" s="13">
        <v>0</v>
      </c>
      <c r="CX20" s="13">
        <v>0</v>
      </c>
      <c r="CY20" s="13">
        <v>230.16382579512222</v>
      </c>
      <c r="CZ20" s="13">
        <v>58232.585148374397</v>
      </c>
      <c r="DA20" s="13">
        <v>0</v>
      </c>
      <c r="DB20" s="13">
        <v>35302.304265885861</v>
      </c>
      <c r="DC20" s="13">
        <v>0</v>
      </c>
      <c r="DD20" s="13">
        <v>2301.6382579512219</v>
      </c>
      <c r="DE20" s="13">
        <v>0</v>
      </c>
      <c r="DF20" s="13">
        <v>0</v>
      </c>
      <c r="DG20" s="13">
        <v>0</v>
      </c>
      <c r="DH20" s="13">
        <v>0</v>
      </c>
      <c r="DI20" s="13">
        <v>690.49147738536669</v>
      </c>
      <c r="DJ20" s="13">
        <v>690.49147738536669</v>
      </c>
      <c r="DK20" s="13">
        <v>0</v>
      </c>
      <c r="DL20" s="13">
        <v>1841.3106063609778</v>
      </c>
      <c r="DM20" s="13">
        <v>0</v>
      </c>
      <c r="DN20" s="13">
        <v>0</v>
      </c>
      <c r="DO20" s="13">
        <v>0</v>
      </c>
      <c r="DP20" s="13">
        <v>32908.253724530681</v>
      </c>
      <c r="DQ20" s="13">
        <v>0</v>
      </c>
      <c r="DR20" s="13">
        <v>0</v>
      </c>
      <c r="DS20" s="13">
        <v>0</v>
      </c>
      <c r="DT20" s="13">
        <v>0</v>
      </c>
      <c r="DU20" s="13">
        <v>233694.43190379033</v>
      </c>
      <c r="DV20" s="13">
        <v>15256.817286035634</v>
      </c>
      <c r="DW20" s="13">
        <v>0</v>
      </c>
      <c r="DX20" s="13">
        <v>0</v>
      </c>
      <c r="DY20" s="13">
        <v>0</v>
      </c>
      <c r="DZ20" s="13">
        <v>301.91058462872189</v>
      </c>
      <c r="EA20" s="13">
        <v>0</v>
      </c>
      <c r="EB20" s="13">
        <v>0</v>
      </c>
      <c r="EC20" s="13">
        <v>0</v>
      </c>
      <c r="ED20" s="13">
        <v>1811.4635077723312</v>
      </c>
      <c r="EF20" s="14">
        <v>1129907.916460067</v>
      </c>
    </row>
    <row r="21" spans="1:136" x14ac:dyDescent="0.3">
      <c r="A21" s="70">
        <v>15</v>
      </c>
      <c r="B21" s="2" t="s">
        <v>26</v>
      </c>
      <c r="C21" s="13">
        <v>0</v>
      </c>
      <c r="D21" s="13">
        <v>0</v>
      </c>
      <c r="E21" s="13">
        <v>0</v>
      </c>
      <c r="F21" s="13">
        <v>0</v>
      </c>
      <c r="G21" s="13">
        <v>5449.08887666585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3693.2713497401869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5926.6651894464349</v>
      </c>
      <c r="AF21" s="13">
        <v>0</v>
      </c>
      <c r="AG21" s="13">
        <v>0</v>
      </c>
      <c r="AH21" s="13">
        <v>0</v>
      </c>
      <c r="AI21" s="13">
        <v>2425.0524227660426</v>
      </c>
      <c r="AJ21" s="13">
        <v>141107.96073257053</v>
      </c>
      <c r="AK21" s="13">
        <v>58160.121561728316</v>
      </c>
      <c r="AL21" s="13">
        <v>1228.0530874099211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1131.8241960290675</v>
      </c>
      <c r="AW21" s="13">
        <v>2090.4642384713011</v>
      </c>
      <c r="AX21" s="13">
        <v>0</v>
      </c>
      <c r="AY21" s="13">
        <v>0</v>
      </c>
      <c r="AZ21" s="13">
        <v>3971.1002097507244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2930.5401796815477</v>
      </c>
      <c r="BG21" s="13">
        <v>0</v>
      </c>
      <c r="BH21" s="13">
        <v>0</v>
      </c>
      <c r="BI21" s="13">
        <v>0</v>
      </c>
      <c r="BJ21" s="13">
        <v>443.99983439499522</v>
      </c>
      <c r="BK21" s="13">
        <v>0</v>
      </c>
      <c r="BL21" s="13">
        <v>0</v>
      </c>
      <c r="BM21" s="13">
        <v>0</v>
      </c>
      <c r="BN21" s="13">
        <v>0</v>
      </c>
      <c r="BO21" s="13">
        <v>121.09086392590777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388.49985509562077</v>
      </c>
      <c r="BV21" s="13">
        <v>0</v>
      </c>
      <c r="BW21" s="13">
        <v>10948.632279967496</v>
      </c>
      <c r="BX21" s="13">
        <v>91895.124033644664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1370.0724889843561</v>
      </c>
      <c r="CL21" s="13">
        <v>0</v>
      </c>
      <c r="CM21" s="13">
        <v>0</v>
      </c>
      <c r="CN21" s="13">
        <v>0</v>
      </c>
      <c r="CO21" s="13">
        <v>0</v>
      </c>
      <c r="CP21" s="13">
        <v>1011.9159862075026</v>
      </c>
      <c r="CQ21" s="13">
        <v>0</v>
      </c>
      <c r="CR21" s="13">
        <v>0</v>
      </c>
      <c r="CS21" s="13">
        <v>5563.287652253307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3877.317353821174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11148.109296474771</v>
      </c>
      <c r="DV21" s="13">
        <v>1845.009020931356</v>
      </c>
      <c r="DW21" s="13">
        <v>0</v>
      </c>
      <c r="DX21" s="13">
        <v>0</v>
      </c>
      <c r="DY21" s="13">
        <v>0</v>
      </c>
      <c r="DZ21" s="13">
        <v>1559.1457820993342</v>
      </c>
      <c r="EA21" s="13">
        <v>0</v>
      </c>
      <c r="EB21" s="13">
        <v>0</v>
      </c>
      <c r="EC21" s="13">
        <v>0</v>
      </c>
      <c r="ED21" s="13">
        <v>394435.5516453351</v>
      </c>
      <c r="EF21" s="14">
        <v>752721.8981373955</v>
      </c>
    </row>
    <row r="22" spans="1:136" x14ac:dyDescent="0.3">
      <c r="A22" s="70"/>
      <c r="B22" s="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F22" s="16"/>
    </row>
    <row r="23" spans="1:136" x14ac:dyDescent="0.3">
      <c r="A23" s="70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F23" s="18"/>
    </row>
    <row r="24" spans="1:136" x14ac:dyDescent="0.3">
      <c r="A24" s="70"/>
      <c r="B24" s="19" t="s">
        <v>27</v>
      </c>
      <c r="C24" s="17">
        <v>616903.2581883251</v>
      </c>
      <c r="D24" s="17">
        <v>485006.92124997464</v>
      </c>
      <c r="E24" s="17">
        <v>4814.8811643984545</v>
      </c>
      <c r="F24" s="17">
        <v>382386.49728840223</v>
      </c>
      <c r="G24" s="17">
        <v>619026.1617719658</v>
      </c>
      <c r="H24" s="17">
        <v>294680.82250380301</v>
      </c>
      <c r="I24" s="17">
        <v>433518.80652045563</v>
      </c>
      <c r="J24" s="17">
        <v>7155.5170132782905</v>
      </c>
      <c r="K24" s="17">
        <v>1119.6433269635118</v>
      </c>
      <c r="L24" s="17">
        <v>432782.36001115973</v>
      </c>
      <c r="M24" s="17">
        <v>316434.01165349281</v>
      </c>
      <c r="N24" s="17">
        <v>47482.702299098055</v>
      </c>
      <c r="O24" s="17">
        <v>64262.217402779599</v>
      </c>
      <c r="P24" s="17">
        <v>198747.67574120782</v>
      </c>
      <c r="Q24" s="17">
        <v>98658.996621223952</v>
      </c>
      <c r="R24" s="17">
        <v>515292.94982374116</v>
      </c>
      <c r="S24" s="17">
        <v>0</v>
      </c>
      <c r="T24" s="17">
        <v>0</v>
      </c>
      <c r="U24" s="17">
        <v>2032.4472060189241</v>
      </c>
      <c r="V24" s="17">
        <v>44054.023519042268</v>
      </c>
      <c r="W24" s="17">
        <v>742.66812728883258</v>
      </c>
      <c r="X24" s="17">
        <v>28996.239283364957</v>
      </c>
      <c r="Y24" s="17">
        <v>469124.34316249617</v>
      </c>
      <c r="Z24" s="17">
        <v>178846.8054762939</v>
      </c>
      <c r="AA24" s="17">
        <v>464.5928955270889</v>
      </c>
      <c r="AB24" s="17">
        <v>63462.524851059468</v>
      </c>
      <c r="AC24" s="17">
        <v>17715.864908607939</v>
      </c>
      <c r="AD24" s="17">
        <v>1008159.5173606712</v>
      </c>
      <c r="AE24" s="17">
        <v>466523.44796641043</v>
      </c>
      <c r="AF24" s="17">
        <v>2771.8127738193843</v>
      </c>
      <c r="AG24" s="17">
        <v>13957.65418824154</v>
      </c>
      <c r="AH24" s="17">
        <v>54147.668723122144</v>
      </c>
      <c r="AI24" s="17">
        <v>98031.436029849661</v>
      </c>
      <c r="AJ24" s="17">
        <v>531656.26795546396</v>
      </c>
      <c r="AK24" s="17">
        <v>1846995.9603809195</v>
      </c>
      <c r="AL24" s="17">
        <v>3149243.0424595303</v>
      </c>
      <c r="AM24" s="17">
        <v>47705.723136959074</v>
      </c>
      <c r="AN24" s="17">
        <v>245225.81336348725</v>
      </c>
      <c r="AO24" s="17">
        <v>182003.85365732247</v>
      </c>
      <c r="AP24" s="17">
        <v>126269.84629734911</v>
      </c>
      <c r="AQ24" s="17">
        <v>76773.312917560921</v>
      </c>
      <c r="AR24" s="17">
        <v>600.76741442904802</v>
      </c>
      <c r="AS24" s="17">
        <v>376052.9671745146</v>
      </c>
      <c r="AT24" s="17">
        <v>40661.879256869201</v>
      </c>
      <c r="AU24" s="17">
        <v>75886.108974100862</v>
      </c>
      <c r="AV24" s="17">
        <v>90622.264490737434</v>
      </c>
      <c r="AW24" s="17">
        <v>208495.27217797618</v>
      </c>
      <c r="AX24" s="17">
        <v>6657.8088994492891</v>
      </c>
      <c r="AY24" s="17">
        <v>92443.475188584431</v>
      </c>
      <c r="AZ24" s="17">
        <v>287563.18881673738</v>
      </c>
      <c r="BA24" s="17">
        <v>241919.39112755039</v>
      </c>
      <c r="BB24" s="17">
        <v>1283577.5441897095</v>
      </c>
      <c r="BC24" s="17">
        <v>5988.037218634483</v>
      </c>
      <c r="BD24" s="17">
        <v>405632.59892561712</v>
      </c>
      <c r="BE24" s="17">
        <v>160025.89296859206</v>
      </c>
      <c r="BF24" s="17">
        <v>104661.36950602752</v>
      </c>
      <c r="BG24" s="17">
        <v>36422.49136947978</v>
      </c>
      <c r="BH24" s="17">
        <v>3568.9921456925945</v>
      </c>
      <c r="BI24" s="17">
        <v>12403.944985347382</v>
      </c>
      <c r="BJ24" s="17">
        <v>23381.827141252284</v>
      </c>
      <c r="BK24" s="17">
        <v>156.83173949493369</v>
      </c>
      <c r="BL24" s="17">
        <v>8016.6071083010393</v>
      </c>
      <c r="BM24" s="17">
        <v>29876.050534159574</v>
      </c>
      <c r="BN24" s="17">
        <v>48306.481142208162</v>
      </c>
      <c r="BO24" s="17">
        <v>2759886.1955483332</v>
      </c>
      <c r="BP24" s="17">
        <v>66498.336476956552</v>
      </c>
      <c r="BQ24" s="17">
        <v>191607.39768552655</v>
      </c>
      <c r="BR24" s="17">
        <v>976.69763141108194</v>
      </c>
      <c r="BS24" s="17">
        <v>10662.161433064852</v>
      </c>
      <c r="BT24" s="17">
        <v>1842319.4058466423</v>
      </c>
      <c r="BU24" s="17">
        <v>57141.432883909918</v>
      </c>
      <c r="BV24" s="17">
        <v>1095065.2467191631</v>
      </c>
      <c r="BW24" s="17">
        <v>2975943.7561992039</v>
      </c>
      <c r="BX24" s="17">
        <v>2532954.5238066339</v>
      </c>
      <c r="BY24" s="17">
        <v>192226.8197232011</v>
      </c>
      <c r="BZ24" s="17">
        <v>37393.687280602797</v>
      </c>
      <c r="CA24" s="17">
        <v>195713.78888166067</v>
      </c>
      <c r="CB24" s="17">
        <v>157548.86289944066</v>
      </c>
      <c r="CC24" s="17">
        <v>140877.19178308078</v>
      </c>
      <c r="CD24" s="17">
        <v>175710.6752772179</v>
      </c>
      <c r="CE24" s="17">
        <v>110938.96585505918</v>
      </c>
      <c r="CF24" s="17">
        <v>1359.8964181718106</v>
      </c>
      <c r="CG24" s="17">
        <v>52360.357602719487</v>
      </c>
      <c r="CH24" s="17">
        <v>34268.060051555782</v>
      </c>
      <c r="CI24" s="17">
        <v>99.001930233683055</v>
      </c>
      <c r="CJ24" s="17">
        <v>241.23413910401985</v>
      </c>
      <c r="CK24" s="17">
        <v>2984603.2088282094</v>
      </c>
      <c r="CL24" s="17">
        <v>24707.338198258763</v>
      </c>
      <c r="CM24" s="17">
        <v>423314.8162126856</v>
      </c>
      <c r="CN24" s="17">
        <v>67323.552265131264</v>
      </c>
      <c r="CO24" s="17">
        <v>440075.34369506518</v>
      </c>
      <c r="CP24" s="17">
        <v>3885397.5316601302</v>
      </c>
      <c r="CQ24" s="17">
        <v>207887.13348736314</v>
      </c>
      <c r="CR24" s="17">
        <v>71407.586778249533</v>
      </c>
      <c r="CS24" s="17">
        <v>1436178.6049241533</v>
      </c>
      <c r="CT24" s="17">
        <v>88347.937098361552</v>
      </c>
      <c r="CU24" s="17">
        <v>117570.00201198825</v>
      </c>
      <c r="CV24" s="17">
        <v>237673.32118476785</v>
      </c>
      <c r="CW24" s="17">
        <v>6937.1909210230897</v>
      </c>
      <c r="CX24" s="17">
        <v>34630.632451985832</v>
      </c>
      <c r="CY24" s="17">
        <v>2959.721154994671</v>
      </c>
      <c r="CZ24" s="17">
        <v>1151178.056762334</v>
      </c>
      <c r="DA24" s="17">
        <v>1749067.8304037291</v>
      </c>
      <c r="DB24" s="17">
        <v>1211434.7471044983</v>
      </c>
      <c r="DC24" s="17">
        <v>12609.207953559726</v>
      </c>
      <c r="DD24" s="17">
        <v>3905.6858776481972</v>
      </c>
      <c r="DE24" s="17">
        <v>59551.24950821486</v>
      </c>
      <c r="DF24" s="17">
        <v>3843.0677343404086</v>
      </c>
      <c r="DG24" s="17">
        <v>174679.67364065858</v>
      </c>
      <c r="DH24" s="17">
        <v>18202.424417215796</v>
      </c>
      <c r="DI24" s="17">
        <v>71660.3074136746</v>
      </c>
      <c r="DJ24" s="17">
        <v>77650.787149468873</v>
      </c>
      <c r="DK24" s="17">
        <v>15902.134520238178</v>
      </c>
      <c r="DL24" s="17">
        <v>1756447.3274423089</v>
      </c>
      <c r="DM24" s="17">
        <v>53940.453910693439</v>
      </c>
      <c r="DN24" s="17">
        <v>3754.7858122514813</v>
      </c>
      <c r="DO24" s="17">
        <v>19891.992146958743</v>
      </c>
      <c r="DP24" s="17">
        <v>51941.429795645927</v>
      </c>
      <c r="DQ24" s="17">
        <v>18511.912478949314</v>
      </c>
      <c r="DR24" s="17">
        <v>18509.004139637862</v>
      </c>
      <c r="DS24" s="17">
        <v>18571.285381533748</v>
      </c>
      <c r="DT24" s="17">
        <v>18462.214875594767</v>
      </c>
      <c r="DU24" s="17">
        <v>4785908.6237876695</v>
      </c>
      <c r="DV24" s="17">
        <v>27073.251491023388</v>
      </c>
      <c r="DW24" s="17">
        <v>3920.7934873733425</v>
      </c>
      <c r="DX24" s="17">
        <v>322.25520646019027</v>
      </c>
      <c r="DY24" s="17">
        <v>426.91229348061694</v>
      </c>
      <c r="DZ24" s="17">
        <v>6035.1116870494843</v>
      </c>
      <c r="EA24" s="17">
        <v>342.51212036009093</v>
      </c>
      <c r="EB24" s="17">
        <v>208.00828111478546</v>
      </c>
      <c r="EC24" s="17">
        <v>202.56041548926243</v>
      </c>
      <c r="ED24" s="17">
        <v>482573.66955899197</v>
      </c>
      <c r="EF24" s="14">
        <v>51193636.975459576</v>
      </c>
    </row>
    <row r="25" spans="1:136" x14ac:dyDescent="0.3">
      <c r="A25" s="70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F25" s="18"/>
    </row>
    <row r="26" spans="1:136" x14ac:dyDescent="0.3">
      <c r="A26" s="70"/>
      <c r="B26" s="19" t="s">
        <v>28</v>
      </c>
      <c r="C26" s="15">
        <v>51052.566261253553</v>
      </c>
      <c r="D26" s="15">
        <v>55141.949254998763</v>
      </c>
      <c r="E26" s="15">
        <v>972.98704857374969</v>
      </c>
      <c r="F26" s="15">
        <v>16844.593031765893</v>
      </c>
      <c r="G26" s="15">
        <v>58419.657303624321</v>
      </c>
      <c r="H26" s="15">
        <v>19506.759775716229</v>
      </c>
      <c r="I26" s="15">
        <v>19861.098801952612</v>
      </c>
      <c r="J26" s="15">
        <v>-461.74758394456057</v>
      </c>
      <c r="K26" s="15">
        <v>9.8119358532933347</v>
      </c>
      <c r="L26" s="15">
        <v>120388.38393840112</v>
      </c>
      <c r="M26" s="15">
        <v>152661.55754832795</v>
      </c>
      <c r="N26" s="15">
        <v>-3847.962833965903</v>
      </c>
      <c r="O26" s="15">
        <v>-7546.7631267109246</v>
      </c>
      <c r="P26" s="15">
        <v>1060.7541130784666</v>
      </c>
      <c r="Q26" s="15">
        <v>37261.458761380694</v>
      </c>
      <c r="R26" s="15">
        <v>-7188.2345316431019</v>
      </c>
      <c r="S26" s="15">
        <v>-14.360022239378267</v>
      </c>
      <c r="T26" s="15">
        <v>0</v>
      </c>
      <c r="U26" s="15">
        <v>861.63792329116541</v>
      </c>
      <c r="V26" s="15">
        <v>9333.1777482103862</v>
      </c>
      <c r="W26" s="15">
        <v>-22585.337270987671</v>
      </c>
      <c r="X26" s="15">
        <v>-1346.8859424333496</v>
      </c>
      <c r="Y26" s="15">
        <v>-305264.12165010959</v>
      </c>
      <c r="Z26" s="15">
        <v>-10301.953356106882</v>
      </c>
      <c r="AA26" s="15">
        <v>97.162839352936999</v>
      </c>
      <c r="AB26" s="15">
        <v>-17178.266964883995</v>
      </c>
      <c r="AC26" s="15">
        <v>-17950.595477137242</v>
      </c>
      <c r="AD26" s="15">
        <v>-139661.45227673417</v>
      </c>
      <c r="AE26" s="15">
        <v>-27680.734654103988</v>
      </c>
      <c r="AF26" s="15">
        <v>479.8478490393677</v>
      </c>
      <c r="AG26" s="15">
        <v>8806.7989505136793</v>
      </c>
      <c r="AH26" s="15">
        <v>-6474.6911187702208</v>
      </c>
      <c r="AI26" s="15">
        <v>-301475.56433330895</v>
      </c>
      <c r="AJ26" s="15">
        <v>-35606.208629539004</v>
      </c>
      <c r="AK26" s="15">
        <v>-134328.02232913859</v>
      </c>
      <c r="AL26" s="15">
        <v>43365.717673242092</v>
      </c>
      <c r="AM26" s="15">
        <v>-15586.043538206097</v>
      </c>
      <c r="AN26" s="15">
        <v>25426.001686900767</v>
      </c>
      <c r="AO26" s="15">
        <v>0</v>
      </c>
      <c r="AP26" s="15">
        <v>38656.843356657191</v>
      </c>
      <c r="AQ26" s="15">
        <v>-44354.272524883156</v>
      </c>
      <c r="AR26" s="15">
        <v>-33.707938249784206</v>
      </c>
      <c r="AS26" s="15">
        <v>-91001.411217818502</v>
      </c>
      <c r="AT26" s="15">
        <v>11151.203796741112</v>
      </c>
      <c r="AU26" s="15">
        <v>29664.433464563182</v>
      </c>
      <c r="AV26" s="15">
        <v>-21036.71358189531</v>
      </c>
      <c r="AW26" s="15">
        <v>-64972.318801326997</v>
      </c>
      <c r="AX26" s="15">
        <v>-7806.5903692818565</v>
      </c>
      <c r="AY26" s="15">
        <v>-26222.926090207591</v>
      </c>
      <c r="AZ26" s="15">
        <v>-2655.0371614798787</v>
      </c>
      <c r="BA26" s="15">
        <v>-94144.330619269866</v>
      </c>
      <c r="BB26" s="15">
        <v>-228332.45172744384</v>
      </c>
      <c r="BC26" s="15">
        <v>-4403.6809314613474</v>
      </c>
      <c r="BD26" s="15">
        <v>17584.78576484014</v>
      </c>
      <c r="BE26" s="15">
        <v>438.91659236580017</v>
      </c>
      <c r="BF26" s="15">
        <v>-29429.27482301704</v>
      </c>
      <c r="BG26" s="15">
        <v>17916.196344831689</v>
      </c>
      <c r="BH26" s="15">
        <v>69.673076444900744</v>
      </c>
      <c r="BI26" s="15">
        <v>-8271.574384019721</v>
      </c>
      <c r="BJ26" s="15">
        <v>-114830.80157051716</v>
      </c>
      <c r="BK26" s="15">
        <v>0</v>
      </c>
      <c r="BL26" s="15">
        <v>4880.291271242435</v>
      </c>
      <c r="BM26" s="15">
        <v>-1922.2972089477516</v>
      </c>
      <c r="BN26" s="15">
        <v>-35039.048058278226</v>
      </c>
      <c r="BO26" s="15">
        <v>-465539.79349007597</v>
      </c>
      <c r="BP26" s="15">
        <v>57971.769071202376</v>
      </c>
      <c r="BQ26" s="15">
        <v>522.78161455880036</v>
      </c>
      <c r="BR26" s="15">
        <v>-2878.022506622503</v>
      </c>
      <c r="BS26" s="15">
        <v>-109868.5377847777</v>
      </c>
      <c r="BT26" s="15">
        <v>-213862.80303054326</v>
      </c>
      <c r="BU26" s="15">
        <v>10802.765298432445</v>
      </c>
      <c r="BV26" s="15">
        <v>-55054.405118845869</v>
      </c>
      <c r="BW26" s="15">
        <v>357389.90054416936</v>
      </c>
      <c r="BX26" s="15">
        <v>-207122.98765445128</v>
      </c>
      <c r="BY26" s="15">
        <v>61613.823302340068</v>
      </c>
      <c r="BZ26" s="15">
        <v>-12777.147520230144</v>
      </c>
      <c r="CA26" s="15">
        <v>32900.058134907333</v>
      </c>
      <c r="CB26" s="15">
        <v>-30519.082466064807</v>
      </c>
      <c r="CC26" s="15">
        <v>-203498.75797348391</v>
      </c>
      <c r="CD26" s="15">
        <v>-16817.978519204771</v>
      </c>
      <c r="CE26" s="15">
        <v>-55368.916424847732</v>
      </c>
      <c r="CF26" s="15">
        <v>1302.1060847694348</v>
      </c>
      <c r="CG26" s="15">
        <v>21936.243615896732</v>
      </c>
      <c r="CH26" s="15">
        <v>-11161.668837251156</v>
      </c>
      <c r="CI26" s="15">
        <v>41.211596831307112</v>
      </c>
      <c r="CJ26" s="15">
        <v>195.00187238211907</v>
      </c>
      <c r="CK26" s="15">
        <v>-367364.46401163982</v>
      </c>
      <c r="CL26" s="15">
        <v>-19837.164308100273</v>
      </c>
      <c r="CM26" s="15">
        <v>-150798.62952715246</v>
      </c>
      <c r="CN26" s="15">
        <v>-16009.896762667326</v>
      </c>
      <c r="CO26" s="15">
        <v>-5561.8259296285105</v>
      </c>
      <c r="CP26" s="15">
        <v>447833.38756505586</v>
      </c>
      <c r="CQ26" s="15">
        <v>-42867.49427593351</v>
      </c>
      <c r="CR26" s="15">
        <v>7421.5911894628443</v>
      </c>
      <c r="CS26" s="15">
        <v>61025.481882869732</v>
      </c>
      <c r="CT26" s="15">
        <v>-82845.776014418487</v>
      </c>
      <c r="CU26" s="15">
        <v>-50712.783016326721</v>
      </c>
      <c r="CV26" s="15">
        <v>31194.660214408068</v>
      </c>
      <c r="CW26" s="15">
        <v>2035.25461930452</v>
      </c>
      <c r="CX26" s="15">
        <v>8141.9084679274383</v>
      </c>
      <c r="CY26" s="15">
        <v>930.08387299061542</v>
      </c>
      <c r="CZ26" s="15">
        <v>72267.857021681732</v>
      </c>
      <c r="DA26" s="15">
        <v>-536103.29292348423</v>
      </c>
      <c r="DB26" s="15">
        <v>420296.54618378752</v>
      </c>
      <c r="DC26" s="15">
        <v>-39655.684607078016</v>
      </c>
      <c r="DD26" s="15">
        <v>0</v>
      </c>
      <c r="DE26" s="15">
        <v>-4032.1745707716764</v>
      </c>
      <c r="DF26" s="15">
        <v>-6302.354347398491</v>
      </c>
      <c r="DG26" s="15">
        <v>19623.087397375522</v>
      </c>
      <c r="DH26" s="15">
        <v>-3736.627598363968</v>
      </c>
      <c r="DI26" s="15">
        <v>43347.439850828225</v>
      </c>
      <c r="DJ26" s="15">
        <v>5106.2474453214381</v>
      </c>
      <c r="DK26" s="15">
        <v>-3597.432238494599</v>
      </c>
      <c r="DL26" s="15">
        <v>-419371.63422650006</v>
      </c>
      <c r="DM26" s="15">
        <v>-15939.225321432183</v>
      </c>
      <c r="DN26" s="15">
        <v>2965.9453718144041</v>
      </c>
      <c r="DO26" s="15">
        <v>-182557.01003212316</v>
      </c>
      <c r="DP26" s="15">
        <v>40019.458871099414</v>
      </c>
      <c r="DQ26" s="15">
        <v>7079.2792411004448</v>
      </c>
      <c r="DR26" s="15">
        <v>6860.0066031684073</v>
      </c>
      <c r="DS26" s="15">
        <v>7318.0480527169566</v>
      </c>
      <c r="DT26" s="15">
        <v>8295.3958819626714</v>
      </c>
      <c r="DU26" s="15">
        <v>-739384.6217992967</v>
      </c>
      <c r="DV26" s="15">
        <v>15201.241487176718</v>
      </c>
      <c r="DW26" s="15">
        <v>-1658.8636405208276</v>
      </c>
      <c r="DX26" s="15">
        <v>0</v>
      </c>
      <c r="DY26" s="15">
        <v>-25.836637071472808</v>
      </c>
      <c r="DZ26" s="15">
        <v>-16064.781272651893</v>
      </c>
      <c r="EA26" s="15">
        <v>-74.697136376769038</v>
      </c>
      <c r="EB26" s="15">
        <v>-102.58195417638547</v>
      </c>
      <c r="EC26" s="15">
        <v>-179.10916743236788</v>
      </c>
      <c r="ED26" s="15">
        <v>291066.79407259834</v>
      </c>
      <c r="EF26" s="16">
        <v>-3133589.8027521963</v>
      </c>
    </row>
    <row r="27" spans="1:136" x14ac:dyDescent="0.3">
      <c r="A27" s="70"/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F27" s="18"/>
    </row>
    <row r="28" spans="1:136" x14ac:dyDescent="0.3">
      <c r="A28" s="70"/>
      <c r="B28" s="20" t="s">
        <v>29</v>
      </c>
      <c r="C28" s="17">
        <v>667955.82444957865</v>
      </c>
      <c r="D28" s="17">
        <v>540148.87050497346</v>
      </c>
      <c r="E28" s="17">
        <v>5787.8682129722038</v>
      </c>
      <c r="F28" s="17">
        <v>399231.09032016812</v>
      </c>
      <c r="G28" s="17">
        <v>677445.81907559012</v>
      </c>
      <c r="H28" s="17">
        <v>314187.58227951924</v>
      </c>
      <c r="I28" s="17">
        <v>453379.90532240825</v>
      </c>
      <c r="J28" s="17">
        <v>6693.7694293337299</v>
      </c>
      <c r="K28" s="17">
        <v>1129.4552628168051</v>
      </c>
      <c r="L28" s="17">
        <v>553170.74394956091</v>
      </c>
      <c r="M28" s="17">
        <v>469095.56920182076</v>
      </c>
      <c r="N28" s="17">
        <v>43634.739465132152</v>
      </c>
      <c r="O28" s="17">
        <v>56715.454276068675</v>
      </c>
      <c r="P28" s="17">
        <v>199808.42985428628</v>
      </c>
      <c r="Q28" s="17">
        <v>135920.45538260465</v>
      </c>
      <c r="R28" s="17">
        <v>508104.71529209806</v>
      </c>
      <c r="S28" s="17">
        <v>-14.360022239378267</v>
      </c>
      <c r="T28" s="17">
        <v>0</v>
      </c>
      <c r="U28" s="17">
        <v>2894.0851293100895</v>
      </c>
      <c r="V28" s="17">
        <v>53387.201267252654</v>
      </c>
      <c r="W28" s="17">
        <v>-21842.66914369884</v>
      </c>
      <c r="X28" s="17">
        <v>27649.353340931608</v>
      </c>
      <c r="Y28" s="17">
        <v>163860.22151238658</v>
      </c>
      <c r="Z28" s="17">
        <v>168544.85212018702</v>
      </c>
      <c r="AA28" s="17">
        <v>561.7557348800259</v>
      </c>
      <c r="AB28" s="17">
        <v>46284.257886175474</v>
      </c>
      <c r="AC28" s="17">
        <v>-234.73056852930313</v>
      </c>
      <c r="AD28" s="17">
        <v>868498.06508393702</v>
      </c>
      <c r="AE28" s="17">
        <v>438842.71331230644</v>
      </c>
      <c r="AF28" s="17">
        <v>3251.660622858752</v>
      </c>
      <c r="AG28" s="17">
        <v>22764.45313875522</v>
      </c>
      <c r="AH28" s="17">
        <v>47672.977604351923</v>
      </c>
      <c r="AI28" s="17">
        <v>-203444.12830345929</v>
      </c>
      <c r="AJ28" s="17">
        <v>496050.05932592496</v>
      </c>
      <c r="AK28" s="17">
        <v>1712667.9380517809</v>
      </c>
      <c r="AL28" s="17">
        <v>3192608.7601327724</v>
      </c>
      <c r="AM28" s="17">
        <v>32119.679598752977</v>
      </c>
      <c r="AN28" s="17">
        <v>270651.81505038799</v>
      </c>
      <c r="AO28" s="17">
        <v>182003.85365732247</v>
      </c>
      <c r="AP28" s="17">
        <v>164926.6896540063</v>
      </c>
      <c r="AQ28" s="17">
        <v>32419.040392677765</v>
      </c>
      <c r="AR28" s="17">
        <v>567.05947617926381</v>
      </c>
      <c r="AS28" s="17">
        <v>285051.5559566961</v>
      </c>
      <c r="AT28" s="17">
        <v>51813.083053610317</v>
      </c>
      <c r="AU28" s="17">
        <v>105550.54243866404</v>
      </c>
      <c r="AV28" s="17">
        <v>69585.550908842124</v>
      </c>
      <c r="AW28" s="17">
        <v>143522.95337664918</v>
      </c>
      <c r="AX28" s="17">
        <v>-1148.7814698325674</v>
      </c>
      <c r="AY28" s="17">
        <v>66220.54909837684</v>
      </c>
      <c r="AZ28" s="17">
        <v>284908.1516552575</v>
      </c>
      <c r="BA28" s="17">
        <v>147775.06050828053</v>
      </c>
      <c r="BB28" s="17">
        <v>1055245.0924622656</v>
      </c>
      <c r="BC28" s="17">
        <v>1584.3562871731356</v>
      </c>
      <c r="BD28" s="17">
        <v>423217.38469045726</v>
      </c>
      <c r="BE28" s="17">
        <v>160464.80956095786</v>
      </c>
      <c r="BF28" s="17">
        <v>75232.09468301048</v>
      </c>
      <c r="BG28" s="17">
        <v>54338.687714311469</v>
      </c>
      <c r="BH28" s="17">
        <v>3638.6652221374952</v>
      </c>
      <c r="BI28" s="17">
        <v>4132.3706013276606</v>
      </c>
      <c r="BJ28" s="17">
        <v>-91448.974429264868</v>
      </c>
      <c r="BK28" s="17">
        <v>156.83173949493369</v>
      </c>
      <c r="BL28" s="17">
        <v>12896.898379543474</v>
      </c>
      <c r="BM28" s="17">
        <v>27953.753325211823</v>
      </c>
      <c r="BN28" s="17">
        <v>13267.433083929936</v>
      </c>
      <c r="BO28" s="17">
        <v>2294346.4020582573</v>
      </c>
      <c r="BP28" s="17">
        <v>124470.10554815893</v>
      </c>
      <c r="BQ28" s="17">
        <v>192130.17930008535</v>
      </c>
      <c r="BR28" s="17">
        <v>-1901.3248752114209</v>
      </c>
      <c r="BS28" s="17">
        <v>-99206.376351712854</v>
      </c>
      <c r="BT28" s="17">
        <v>1628456.6028160991</v>
      </c>
      <c r="BU28" s="17">
        <v>67944.19818234237</v>
      </c>
      <c r="BV28" s="17">
        <v>1040010.8416003173</v>
      </c>
      <c r="BW28" s="17">
        <v>3333333.6567433733</v>
      </c>
      <c r="BX28" s="17">
        <v>2325831.5361521826</v>
      </c>
      <c r="BY28" s="17">
        <v>253840.64302554115</v>
      </c>
      <c r="BZ28" s="17">
        <v>24616.539760372652</v>
      </c>
      <c r="CA28" s="17">
        <v>228613.847016568</v>
      </c>
      <c r="CB28" s="17">
        <v>127029.78043337585</v>
      </c>
      <c r="CC28" s="17">
        <v>-62621.566190403129</v>
      </c>
      <c r="CD28" s="17">
        <v>158892.69675801313</v>
      </c>
      <c r="CE28" s="17">
        <v>55570.049430211453</v>
      </c>
      <c r="CF28" s="17">
        <v>2662.0025029412454</v>
      </c>
      <c r="CG28" s="17">
        <v>74296.601218616212</v>
      </c>
      <c r="CH28" s="17">
        <v>23106.391214304625</v>
      </c>
      <c r="CI28" s="17">
        <v>140.21352706499016</v>
      </c>
      <c r="CJ28" s="17">
        <v>436.23601148613892</v>
      </c>
      <c r="CK28" s="17">
        <v>2617238.7448165696</v>
      </c>
      <c r="CL28" s="17">
        <v>4870.1738901584904</v>
      </c>
      <c r="CM28" s="17">
        <v>272516.18668553315</v>
      </c>
      <c r="CN28" s="17">
        <v>51313.655502463938</v>
      </c>
      <c r="CO28" s="17">
        <v>434513.51776543667</v>
      </c>
      <c r="CP28" s="17">
        <v>4333230.9192251861</v>
      </c>
      <c r="CQ28" s="17">
        <v>165019.63921142963</v>
      </c>
      <c r="CR28" s="17">
        <v>78829.17796771237</v>
      </c>
      <c r="CS28" s="17">
        <v>1497204.086807023</v>
      </c>
      <c r="CT28" s="17">
        <v>5502.161083943065</v>
      </c>
      <c r="CU28" s="17">
        <v>66857.218995661533</v>
      </c>
      <c r="CV28" s="17">
        <v>268867.98139917594</v>
      </c>
      <c r="CW28" s="17">
        <v>8972.4455403276097</v>
      </c>
      <c r="CX28" s="17">
        <v>42772.54091991327</v>
      </c>
      <c r="CY28" s="17">
        <v>3889.8050279852864</v>
      </c>
      <c r="CZ28" s="17">
        <v>1223445.9137840157</v>
      </c>
      <c r="DA28" s="17">
        <v>1212964.5374802449</v>
      </c>
      <c r="DB28" s="17">
        <v>1631731.2932882858</v>
      </c>
      <c r="DC28" s="17">
        <v>-27046.47665351829</v>
      </c>
      <c r="DD28" s="17">
        <v>3905.6858776481972</v>
      </c>
      <c r="DE28" s="17">
        <v>55519.074937443183</v>
      </c>
      <c r="DF28" s="17">
        <v>-2459.2866130580824</v>
      </c>
      <c r="DG28" s="17">
        <v>194302.76103803411</v>
      </c>
      <c r="DH28" s="17">
        <v>14465.796818851828</v>
      </c>
      <c r="DI28" s="17">
        <v>115007.74726450283</v>
      </c>
      <c r="DJ28" s="17">
        <v>82757.034594790312</v>
      </c>
      <c r="DK28" s="17">
        <v>12304.702281743579</v>
      </c>
      <c r="DL28" s="17">
        <v>1337075.6932158088</v>
      </c>
      <c r="DM28" s="17">
        <v>38001.228589261256</v>
      </c>
      <c r="DN28" s="17">
        <v>6720.7311840658858</v>
      </c>
      <c r="DO28" s="17">
        <v>-162665.01788516442</v>
      </c>
      <c r="DP28" s="17">
        <v>91960.888666745333</v>
      </c>
      <c r="DQ28" s="17">
        <v>25591.191720049759</v>
      </c>
      <c r="DR28" s="17">
        <v>25369.010742806269</v>
      </c>
      <c r="DS28" s="17">
        <v>25889.333434250704</v>
      </c>
      <c r="DT28" s="17">
        <v>26757.610757557439</v>
      </c>
      <c r="DU28" s="17">
        <v>4046524.0019883728</v>
      </c>
      <c r="DV28" s="17">
        <v>42274.492978200105</v>
      </c>
      <c r="DW28" s="17">
        <v>2261.9298468525149</v>
      </c>
      <c r="DX28" s="17">
        <v>322.25520646019027</v>
      </c>
      <c r="DY28" s="17">
        <v>401.07565640914413</v>
      </c>
      <c r="DZ28" s="17">
        <v>-10029.669585602409</v>
      </c>
      <c r="EA28" s="17">
        <v>267.81498398332189</v>
      </c>
      <c r="EB28" s="17">
        <v>105.4263269384</v>
      </c>
      <c r="EC28" s="17">
        <v>23.451248056894542</v>
      </c>
      <c r="ED28" s="17">
        <v>773640.46363159036</v>
      </c>
      <c r="EF28" s="14">
        <v>48060047.172707379</v>
      </c>
    </row>
    <row r="29" spans="1:136" x14ac:dyDescent="0.3">
      <c r="A29" s="70"/>
      <c r="B29" s="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F29" s="18"/>
    </row>
    <row r="30" spans="1:136" x14ac:dyDescent="0.3">
      <c r="A30" s="70"/>
      <c r="B30" s="2" t="s">
        <v>30</v>
      </c>
      <c r="C30" s="15">
        <v>0</v>
      </c>
      <c r="D30" s="15">
        <v>0</v>
      </c>
      <c r="E30" s="15">
        <v>0</v>
      </c>
      <c r="F30" s="15">
        <v>0</v>
      </c>
      <c r="G30" s="15">
        <v>-0.32167866243980825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-0.76866633392637596</v>
      </c>
      <c r="P30" s="15">
        <v>-0.93247602664632723</v>
      </c>
      <c r="Q30" s="15">
        <v>0</v>
      </c>
      <c r="R30" s="15">
        <v>-0.35396171279717237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-0.89927685959264636</v>
      </c>
      <c r="AE30" s="15">
        <v>-0.73273464856902137</v>
      </c>
      <c r="AF30" s="15">
        <v>0</v>
      </c>
      <c r="AG30" s="15">
        <v>0</v>
      </c>
      <c r="AH30" s="15">
        <v>0</v>
      </c>
      <c r="AI30" s="15">
        <v>0</v>
      </c>
      <c r="AJ30" s="15">
        <v>-29.720851030666381</v>
      </c>
      <c r="AK30" s="15">
        <v>-33.180299042724073</v>
      </c>
      <c r="AL30" s="15">
        <v>-0.25571767333894968</v>
      </c>
      <c r="AM30" s="15">
        <v>0</v>
      </c>
      <c r="AN30" s="15">
        <v>5372.7985689519555</v>
      </c>
      <c r="AO30" s="15">
        <v>0</v>
      </c>
      <c r="AP30" s="15">
        <v>-0.8963479126105085</v>
      </c>
      <c r="AQ30" s="15">
        <v>-4.0648035297635943E-2</v>
      </c>
      <c r="AR30" s="15">
        <v>0</v>
      </c>
      <c r="AS30" s="15">
        <v>0</v>
      </c>
      <c r="AT30" s="15">
        <v>0</v>
      </c>
      <c r="AU30" s="15">
        <v>0</v>
      </c>
      <c r="AV30" s="15">
        <v>-0.58411124296253547</v>
      </c>
      <c r="AW30" s="15">
        <v>-8.1718590159434825</v>
      </c>
      <c r="AX30" s="15">
        <v>0</v>
      </c>
      <c r="AY30" s="15">
        <v>0</v>
      </c>
      <c r="AZ30" s="15">
        <v>-2.0461142638232559</v>
      </c>
      <c r="BA30" s="15">
        <v>0</v>
      </c>
      <c r="BB30" s="15">
        <v>-1.7959474087692797</v>
      </c>
      <c r="BC30" s="15">
        <v>0</v>
      </c>
      <c r="BD30" s="15">
        <v>0</v>
      </c>
      <c r="BE30" s="15">
        <v>0</v>
      </c>
      <c r="BF30" s="15">
        <v>-1.0861446513445117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-9.0564952492713928</v>
      </c>
      <c r="BP30" s="15">
        <v>0</v>
      </c>
      <c r="BQ30" s="15">
        <v>0</v>
      </c>
      <c r="BR30" s="15">
        <v>0</v>
      </c>
      <c r="BS30" s="15">
        <v>0</v>
      </c>
      <c r="BT30" s="15">
        <v>-6.7999380640685558E-2</v>
      </c>
      <c r="BU30" s="15">
        <v>0</v>
      </c>
      <c r="BV30" s="15">
        <v>0</v>
      </c>
      <c r="BW30" s="15">
        <v>-6.4876694455742836</v>
      </c>
      <c r="BX30" s="15">
        <v>-20.611810909584165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-3.8399201100692153</v>
      </c>
      <c r="CL30" s="15">
        <v>0</v>
      </c>
      <c r="CM30" s="15">
        <v>-1.0389028349891305E-2</v>
      </c>
      <c r="CN30" s="15">
        <v>0</v>
      </c>
      <c r="CO30" s="15">
        <v>0</v>
      </c>
      <c r="CP30" s="15">
        <v>-16.934447650797665</v>
      </c>
      <c r="CQ30" s="15">
        <v>-10.333336616749875</v>
      </c>
      <c r="CR30" s="15">
        <v>0</v>
      </c>
      <c r="CS30" s="15">
        <v>-4.4942017639987171</v>
      </c>
      <c r="CT30" s="15">
        <v>-1.7924232473596931</v>
      </c>
      <c r="CU30" s="15">
        <v>-0.89637921401299536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-129.04704248532653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-48.771022945642471</v>
      </c>
      <c r="DV30" s="15">
        <v>-8.0759699158079457E-3</v>
      </c>
      <c r="DW30" s="15">
        <v>0</v>
      </c>
      <c r="DX30" s="15">
        <v>0</v>
      </c>
      <c r="DY30" s="15">
        <v>0</v>
      </c>
      <c r="DZ30" s="15">
        <v>-0.55204449314624071</v>
      </c>
      <c r="EA30" s="15">
        <v>0</v>
      </c>
      <c r="EB30" s="15">
        <v>0</v>
      </c>
      <c r="EC30" s="15">
        <v>0</v>
      </c>
      <c r="ED30" s="15">
        <v>-0.18946115439757705</v>
      </c>
      <c r="EF30" s="16">
        <v>5037.9190147656664</v>
      </c>
    </row>
    <row r="31" spans="1:136" x14ac:dyDescent="0.3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F31" s="14"/>
    </row>
    <row r="32" spans="1:136" ht="15.75" thickBot="1" x14ac:dyDescent="0.35">
      <c r="B32" s="2" t="s">
        <v>31</v>
      </c>
      <c r="C32" s="21">
        <v>667955.82444957865</v>
      </c>
      <c r="D32" s="21">
        <v>540148.87050497346</v>
      </c>
      <c r="E32" s="21">
        <v>5787.8682129722038</v>
      </c>
      <c r="F32" s="21">
        <v>399231.09032016812</v>
      </c>
      <c r="G32" s="21">
        <v>677445.49739692768</v>
      </c>
      <c r="H32" s="21">
        <v>314187.58227951924</v>
      </c>
      <c r="I32" s="21">
        <v>453379.90532240825</v>
      </c>
      <c r="J32" s="21">
        <v>6693.7694293337299</v>
      </c>
      <c r="K32" s="21">
        <v>1129.4552628168051</v>
      </c>
      <c r="L32" s="21">
        <v>553170.74394956091</v>
      </c>
      <c r="M32" s="21">
        <v>469095.56920182076</v>
      </c>
      <c r="N32" s="21">
        <v>43634.739465132152</v>
      </c>
      <c r="O32" s="21">
        <v>56714.685609734748</v>
      </c>
      <c r="P32" s="21">
        <v>199807.49737825964</v>
      </c>
      <c r="Q32" s="21">
        <v>135920.45538260465</v>
      </c>
      <c r="R32" s="21">
        <v>508104.36133038526</v>
      </c>
      <c r="S32" s="21">
        <v>-14.360022239378267</v>
      </c>
      <c r="T32" s="21">
        <v>0</v>
      </c>
      <c r="U32" s="21">
        <v>2894.0851293100895</v>
      </c>
      <c r="V32" s="21">
        <v>53387.201267252654</v>
      </c>
      <c r="W32" s="21">
        <v>-21842.66914369884</v>
      </c>
      <c r="X32" s="21">
        <v>27649.353340931608</v>
      </c>
      <c r="Y32" s="21">
        <v>163860.22151238658</v>
      </c>
      <c r="Z32" s="21">
        <v>168544.85212018702</v>
      </c>
      <c r="AA32" s="21">
        <v>561.7557348800259</v>
      </c>
      <c r="AB32" s="21">
        <v>46284.257886175474</v>
      </c>
      <c r="AC32" s="21">
        <v>-234.73056852930313</v>
      </c>
      <c r="AD32" s="21">
        <v>868497.16580707743</v>
      </c>
      <c r="AE32" s="21">
        <v>438841.98057765787</v>
      </c>
      <c r="AF32" s="21">
        <v>3251.660622858752</v>
      </c>
      <c r="AG32" s="21">
        <v>22764.45313875522</v>
      </c>
      <c r="AH32" s="21">
        <v>47672.977604351923</v>
      </c>
      <c r="AI32" s="21">
        <v>-203444.12830345929</v>
      </c>
      <c r="AJ32" s="21">
        <v>496020.33847489429</v>
      </c>
      <c r="AK32" s="21">
        <v>1712634.7577527382</v>
      </c>
      <c r="AL32" s="21">
        <v>3192608.504415099</v>
      </c>
      <c r="AM32" s="21">
        <v>32119.679598752977</v>
      </c>
      <c r="AN32" s="21">
        <v>276024.61361933994</v>
      </c>
      <c r="AO32" s="21">
        <v>182003.85365732247</v>
      </c>
      <c r="AP32" s="21">
        <v>164925.79330609369</v>
      </c>
      <c r="AQ32" s="21">
        <v>32418.999744642468</v>
      </c>
      <c r="AR32" s="21">
        <v>567.05947617926381</v>
      </c>
      <c r="AS32" s="21">
        <v>285051.5559566961</v>
      </c>
      <c r="AT32" s="21">
        <v>51813.083053610317</v>
      </c>
      <c r="AU32" s="21">
        <v>105550.54243866404</v>
      </c>
      <c r="AV32" s="21">
        <v>69584.966797599162</v>
      </c>
      <c r="AW32" s="21">
        <v>143514.78151763324</v>
      </c>
      <c r="AX32" s="21">
        <v>-1148.7814698325674</v>
      </c>
      <c r="AY32" s="21">
        <v>66220.54909837684</v>
      </c>
      <c r="AZ32" s="21">
        <v>284906.10554099368</v>
      </c>
      <c r="BA32" s="21">
        <v>147775.06050828053</v>
      </c>
      <c r="BB32" s="21">
        <v>1055243.2965148569</v>
      </c>
      <c r="BC32" s="21">
        <v>1584.3562871731356</v>
      </c>
      <c r="BD32" s="21">
        <v>423217.38469045726</v>
      </c>
      <c r="BE32" s="21">
        <v>160464.80956095786</v>
      </c>
      <c r="BF32" s="21">
        <v>75231.008538359136</v>
      </c>
      <c r="BG32" s="21">
        <v>54338.687714311469</v>
      </c>
      <c r="BH32" s="21">
        <v>3638.6652221374952</v>
      </c>
      <c r="BI32" s="21">
        <v>4132.3706013276606</v>
      </c>
      <c r="BJ32" s="21">
        <v>-91448.974429264868</v>
      </c>
      <c r="BK32" s="21">
        <v>156.83173949493369</v>
      </c>
      <c r="BL32" s="21">
        <v>12896.898379543474</v>
      </c>
      <c r="BM32" s="21">
        <v>27953.753325211823</v>
      </c>
      <c r="BN32" s="21">
        <v>13267.433083929936</v>
      </c>
      <c r="BO32" s="21">
        <v>2294337.345563008</v>
      </c>
      <c r="BP32" s="21">
        <v>124470.10554815893</v>
      </c>
      <c r="BQ32" s="21">
        <v>192130.17930008535</v>
      </c>
      <c r="BR32" s="21">
        <v>-1901.3248752114209</v>
      </c>
      <c r="BS32" s="21">
        <v>-99206.376351712854</v>
      </c>
      <c r="BT32" s="21">
        <v>1628456.5348167184</v>
      </c>
      <c r="BU32" s="21">
        <v>67944.19818234237</v>
      </c>
      <c r="BV32" s="21">
        <v>1040010.8416003173</v>
      </c>
      <c r="BW32" s="21">
        <v>3333327.1690739277</v>
      </c>
      <c r="BX32" s="21">
        <v>2325810.924341273</v>
      </c>
      <c r="BY32" s="21">
        <v>253840.64302554115</v>
      </c>
      <c r="BZ32" s="21">
        <v>24616.539760372652</v>
      </c>
      <c r="CA32" s="21">
        <v>228613.847016568</v>
      </c>
      <c r="CB32" s="21">
        <v>127029.78043337585</v>
      </c>
      <c r="CC32" s="21">
        <v>-62621.566190403129</v>
      </c>
      <c r="CD32" s="21">
        <v>158892.69675801313</v>
      </c>
      <c r="CE32" s="21">
        <v>55570.049430211453</v>
      </c>
      <c r="CF32" s="21">
        <v>2662.0025029412454</v>
      </c>
      <c r="CG32" s="21">
        <v>74296.601218616212</v>
      </c>
      <c r="CH32" s="21">
        <v>23106.391214304625</v>
      </c>
      <c r="CI32" s="21">
        <v>140.21352706499016</v>
      </c>
      <c r="CJ32" s="21">
        <v>436.23601148613892</v>
      </c>
      <c r="CK32" s="21">
        <v>2617234.9048964595</v>
      </c>
      <c r="CL32" s="21">
        <v>4870.1738901584904</v>
      </c>
      <c r="CM32" s="21">
        <v>272516.1762965048</v>
      </c>
      <c r="CN32" s="21">
        <v>51313.655502463938</v>
      </c>
      <c r="CO32" s="21">
        <v>434513.51776543667</v>
      </c>
      <c r="CP32" s="21">
        <v>4333213.9847775353</v>
      </c>
      <c r="CQ32" s="21">
        <v>165009.30587481288</v>
      </c>
      <c r="CR32" s="21">
        <v>78829.17796771237</v>
      </c>
      <c r="CS32" s="21">
        <v>1497199.592605259</v>
      </c>
      <c r="CT32" s="21">
        <v>5500.3686606957053</v>
      </c>
      <c r="CU32" s="21">
        <v>66856.32261644752</v>
      </c>
      <c r="CV32" s="21">
        <v>268867.98139917594</v>
      </c>
      <c r="CW32" s="21">
        <v>8972.4455403276097</v>
      </c>
      <c r="CX32" s="21">
        <v>42772.54091991327</v>
      </c>
      <c r="CY32" s="21">
        <v>3889.8050279852864</v>
      </c>
      <c r="CZ32" s="21">
        <v>1223445.9137840157</v>
      </c>
      <c r="DA32" s="21">
        <v>1212835.4904377596</v>
      </c>
      <c r="DB32" s="21">
        <v>1631731.2932882858</v>
      </c>
      <c r="DC32" s="21">
        <v>-27046.47665351829</v>
      </c>
      <c r="DD32" s="21">
        <v>3905.6858776481972</v>
      </c>
      <c r="DE32" s="21">
        <v>55519.074937443183</v>
      </c>
      <c r="DF32" s="21">
        <v>-2459.2866130580824</v>
      </c>
      <c r="DG32" s="21">
        <v>194302.76103803411</v>
      </c>
      <c r="DH32" s="21">
        <v>14465.796818851828</v>
      </c>
      <c r="DI32" s="21">
        <v>115007.74726450283</v>
      </c>
      <c r="DJ32" s="21">
        <v>82757.034594790312</v>
      </c>
      <c r="DK32" s="21">
        <v>12304.702281743579</v>
      </c>
      <c r="DL32" s="21">
        <v>1337075.6932158088</v>
      </c>
      <c r="DM32" s="21">
        <v>38001.228589261256</v>
      </c>
      <c r="DN32" s="21">
        <v>6720.7311840658858</v>
      </c>
      <c r="DO32" s="21">
        <v>-162665.01788516442</v>
      </c>
      <c r="DP32" s="21">
        <v>91960.888666745333</v>
      </c>
      <c r="DQ32" s="21">
        <v>25591.191720049759</v>
      </c>
      <c r="DR32" s="21">
        <v>25369.010742806269</v>
      </c>
      <c r="DS32" s="21">
        <v>25889.333434250704</v>
      </c>
      <c r="DT32" s="21">
        <v>26757.610757557439</v>
      </c>
      <c r="DU32" s="21">
        <v>4046475.2309654271</v>
      </c>
      <c r="DV32" s="21">
        <v>42274.484902230193</v>
      </c>
      <c r="DW32" s="21">
        <v>2261.9298468525149</v>
      </c>
      <c r="DX32" s="21">
        <v>322.25520646019027</v>
      </c>
      <c r="DY32" s="21">
        <v>401.07565640914413</v>
      </c>
      <c r="DZ32" s="21">
        <v>-10030.221630095555</v>
      </c>
      <c r="EA32" s="21">
        <v>267.81498398332189</v>
      </c>
      <c r="EB32" s="21">
        <v>105.4263269384</v>
      </c>
      <c r="EC32" s="21">
        <v>23.451248056894542</v>
      </c>
      <c r="ED32" s="21">
        <v>773640.27417043597</v>
      </c>
      <c r="EF32" s="22">
        <v>48065085.091722146</v>
      </c>
    </row>
    <row r="33" ht="15.75" thickTop="1" x14ac:dyDescent="0.3"/>
  </sheetData>
  <printOptions horizontalCentered="1" verticalCentered="1"/>
  <pageMargins left="1" right="1" top="1" bottom="1" header="0.5" footer="0.5"/>
  <pageSetup scale="60" fitToWidth="2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zoomScale="75" workbookViewId="0">
      <pane xSplit="1" ySplit="4" topLeftCell="B101" activePane="bottomRight" state="frozen"/>
      <selection activeCell="EE1" sqref="EE1:EE1048576"/>
      <selection pane="topRight" activeCell="EE1" sqref="EE1:EE1048576"/>
      <selection pane="bottomLeft" activeCell="EE1" sqref="EE1:EE1048576"/>
      <selection pane="bottomRight" sqref="A1:A1048576"/>
    </sheetView>
  </sheetViews>
  <sheetFormatPr defaultRowHeight="15" x14ac:dyDescent="0.3"/>
  <cols>
    <col min="1" max="1" width="48.7109375" style="1" bestFit="1" customWidth="1"/>
    <col min="2" max="2" width="2.28515625" style="1" customWidth="1"/>
    <col min="3" max="3" width="16.140625" style="1" customWidth="1"/>
    <col min="4" max="4" width="2.28515625" style="1" customWidth="1"/>
    <col min="5" max="5" width="16.140625" style="1" customWidth="1"/>
    <col min="6" max="6" width="2.85546875" style="1" customWidth="1"/>
    <col min="7" max="7" width="17.28515625" style="1" bestFit="1" customWidth="1"/>
    <col min="8" max="8" width="2.85546875" style="1" customWidth="1"/>
    <col min="9" max="9" width="16.140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9.28515625" style="2" customWidth="1"/>
    <col min="14" max="14" width="2.42578125" style="1" customWidth="1"/>
    <col min="15" max="16384" width="9.140625" style="1"/>
  </cols>
  <sheetData>
    <row r="1" spans="1:13" ht="18.75" x14ac:dyDescent="0.3">
      <c r="A1" s="3" t="s">
        <v>156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3" spans="1:13" ht="30" x14ac:dyDescent="0.3">
      <c r="C3" s="23" t="s">
        <v>157</v>
      </c>
      <c r="E3" s="23" t="s">
        <v>158</v>
      </c>
      <c r="G3" s="23" t="s">
        <v>28</v>
      </c>
      <c r="I3" s="23" t="s">
        <v>29</v>
      </c>
      <c r="K3" s="23" t="s">
        <v>30</v>
      </c>
      <c r="M3" s="24" t="s">
        <v>159</v>
      </c>
    </row>
    <row r="4" spans="1:13" x14ac:dyDescent="0.25">
      <c r="A4" s="25" t="s">
        <v>160</v>
      </c>
      <c r="C4" s="26">
        <v>2013</v>
      </c>
      <c r="D4" s="27"/>
      <c r="E4" s="26">
        <f>C4-2</f>
        <v>2011</v>
      </c>
      <c r="F4" s="27"/>
      <c r="G4" s="26"/>
      <c r="H4" s="27"/>
      <c r="I4" s="26"/>
      <c r="J4" s="27"/>
      <c r="L4" s="27"/>
      <c r="M4" s="28"/>
    </row>
    <row r="5" spans="1:13" x14ac:dyDescent="0.25">
      <c r="A5" s="25"/>
      <c r="C5" s="29"/>
      <c r="D5" s="30"/>
      <c r="E5" s="29"/>
      <c r="F5" s="30"/>
      <c r="G5" s="29"/>
      <c r="H5" s="30"/>
      <c r="I5" s="29"/>
      <c r="J5" s="30"/>
      <c r="K5" s="29"/>
      <c r="L5" s="30"/>
      <c r="M5" s="31"/>
    </row>
    <row r="6" spans="1:13" x14ac:dyDescent="0.3">
      <c r="A6" s="1" t="s">
        <v>32</v>
      </c>
      <c r="C6" s="11">
        <v>616903.2581883251</v>
      </c>
      <c r="D6" s="11"/>
      <c r="E6" s="11">
        <v>565850.69192707154</v>
      </c>
      <c r="F6" s="11"/>
      <c r="G6" s="11">
        <v>51052.566261253553</v>
      </c>
      <c r="H6" s="11"/>
      <c r="I6" s="11">
        <v>667955.82444957865</v>
      </c>
      <c r="J6" s="11"/>
      <c r="K6" s="11">
        <v>0</v>
      </c>
      <c r="L6" s="11"/>
      <c r="M6" s="12">
        <v>667955.82444957865</v>
      </c>
    </row>
    <row r="7" spans="1:13" x14ac:dyDescent="0.3">
      <c r="A7" s="1" t="s">
        <v>33</v>
      </c>
      <c r="C7" s="13">
        <v>485006.92124997464</v>
      </c>
      <c r="D7" s="13"/>
      <c r="E7" s="13">
        <v>429864.97199497587</v>
      </c>
      <c r="F7" s="13"/>
      <c r="G7" s="13">
        <v>55141.949254998763</v>
      </c>
      <c r="H7" s="13"/>
      <c r="I7" s="13">
        <v>540148.87050497346</v>
      </c>
      <c r="J7" s="13"/>
      <c r="K7" s="13">
        <v>0</v>
      </c>
      <c r="L7" s="13"/>
      <c r="M7" s="14">
        <v>540148.87050497346</v>
      </c>
    </row>
    <row r="8" spans="1:13" x14ac:dyDescent="0.3">
      <c r="A8" s="1" t="s">
        <v>34</v>
      </c>
      <c r="C8" s="13">
        <v>4814.8811643984545</v>
      </c>
      <c r="D8" s="13"/>
      <c r="E8" s="13">
        <v>3841.8941158247048</v>
      </c>
      <c r="F8" s="13"/>
      <c r="G8" s="13">
        <v>972.98704857374969</v>
      </c>
      <c r="H8" s="13"/>
      <c r="I8" s="13">
        <v>5787.8682129722038</v>
      </c>
      <c r="J8" s="13"/>
      <c r="K8" s="13">
        <v>0</v>
      </c>
      <c r="L8" s="13"/>
      <c r="M8" s="14">
        <v>5787.8682129722038</v>
      </c>
    </row>
    <row r="9" spans="1:13" x14ac:dyDescent="0.3">
      <c r="A9" s="1" t="s">
        <v>35</v>
      </c>
      <c r="C9" s="13">
        <v>382386.49728840223</v>
      </c>
      <c r="D9" s="13"/>
      <c r="E9" s="13">
        <v>365541.90425663634</v>
      </c>
      <c r="F9" s="13"/>
      <c r="G9" s="13">
        <v>16844.593031765893</v>
      </c>
      <c r="H9" s="13"/>
      <c r="I9" s="13">
        <v>399231.09032016812</v>
      </c>
      <c r="J9" s="13"/>
      <c r="K9" s="13">
        <v>0</v>
      </c>
      <c r="L9" s="13"/>
      <c r="M9" s="14">
        <v>399231.09032016812</v>
      </c>
    </row>
    <row r="10" spans="1:13" x14ac:dyDescent="0.3">
      <c r="A10" s="1" t="s">
        <v>36</v>
      </c>
      <c r="C10" s="13">
        <v>619026.1617719658</v>
      </c>
      <c r="D10" s="13"/>
      <c r="E10" s="13">
        <v>560606.50446834147</v>
      </c>
      <c r="F10" s="13"/>
      <c r="G10" s="13">
        <v>58419.657303624321</v>
      </c>
      <c r="H10" s="13"/>
      <c r="I10" s="13">
        <v>677445.81907559012</v>
      </c>
      <c r="J10" s="13"/>
      <c r="K10" s="13">
        <v>-0.32167866243980825</v>
      </c>
      <c r="L10" s="13"/>
      <c r="M10" s="14">
        <v>677445.49739692768</v>
      </c>
    </row>
    <row r="11" spans="1:13" x14ac:dyDescent="0.3">
      <c r="A11" s="1" t="s">
        <v>37</v>
      </c>
      <c r="C11" s="13">
        <v>294680.82250380301</v>
      </c>
      <c r="D11" s="13"/>
      <c r="E11" s="13">
        <v>275174.06272808678</v>
      </c>
      <c r="F11" s="13"/>
      <c r="G11" s="13">
        <v>19506.759775716229</v>
      </c>
      <c r="H11" s="13"/>
      <c r="I11" s="13">
        <v>314187.58227951924</v>
      </c>
      <c r="J11" s="13"/>
      <c r="K11" s="13">
        <v>0</v>
      </c>
      <c r="L11" s="13"/>
      <c r="M11" s="14">
        <v>314187.58227951924</v>
      </c>
    </row>
    <row r="12" spans="1:13" x14ac:dyDescent="0.3">
      <c r="A12" s="1" t="s">
        <v>38</v>
      </c>
      <c r="C12" s="13">
        <v>433518.80652045563</v>
      </c>
      <c r="D12" s="13"/>
      <c r="E12" s="13">
        <v>413657.70771850302</v>
      </c>
      <c r="F12" s="13"/>
      <c r="G12" s="13">
        <v>19861.098801952612</v>
      </c>
      <c r="H12" s="13"/>
      <c r="I12" s="13">
        <v>453379.90532240825</v>
      </c>
      <c r="J12" s="13"/>
      <c r="K12" s="13">
        <v>0</v>
      </c>
      <c r="L12" s="13"/>
      <c r="M12" s="14">
        <v>453379.90532240825</v>
      </c>
    </row>
    <row r="13" spans="1:13" x14ac:dyDescent="0.3">
      <c r="A13" s="1" t="s">
        <v>39</v>
      </c>
      <c r="C13" s="13">
        <v>7155.5170132782905</v>
      </c>
      <c r="D13" s="13"/>
      <c r="E13" s="13">
        <v>7617.2645972228511</v>
      </c>
      <c r="F13" s="13"/>
      <c r="G13" s="13">
        <v>-461.74758394456057</v>
      </c>
      <c r="H13" s="13"/>
      <c r="I13" s="13">
        <v>6693.7694293337299</v>
      </c>
      <c r="J13" s="13"/>
      <c r="K13" s="13">
        <v>0</v>
      </c>
      <c r="L13" s="13"/>
      <c r="M13" s="14">
        <v>6693.7694293337299</v>
      </c>
    </row>
    <row r="14" spans="1:13" x14ac:dyDescent="0.3">
      <c r="A14" s="1" t="s">
        <v>40</v>
      </c>
      <c r="C14" s="13">
        <v>1119.6433269635118</v>
      </c>
      <c r="D14" s="13"/>
      <c r="E14" s="13">
        <v>1109.8313911102184</v>
      </c>
      <c r="F14" s="13"/>
      <c r="G14" s="13">
        <v>9.8119358532933347</v>
      </c>
      <c r="H14" s="13"/>
      <c r="I14" s="13">
        <v>1129.4552628168051</v>
      </c>
      <c r="J14" s="13"/>
      <c r="K14" s="13">
        <v>0</v>
      </c>
      <c r="L14" s="13"/>
      <c r="M14" s="14">
        <v>1129.4552628168051</v>
      </c>
    </row>
    <row r="15" spans="1:13" x14ac:dyDescent="0.3">
      <c r="A15" s="1" t="s">
        <v>41</v>
      </c>
      <c r="C15" s="13">
        <v>432782.36001115973</v>
      </c>
      <c r="D15" s="13"/>
      <c r="E15" s="13">
        <v>312393.97607275861</v>
      </c>
      <c r="F15" s="13"/>
      <c r="G15" s="13">
        <v>120388.38393840112</v>
      </c>
      <c r="H15" s="13"/>
      <c r="I15" s="13">
        <v>553170.74394956091</v>
      </c>
      <c r="J15" s="13"/>
      <c r="K15" s="13">
        <v>0</v>
      </c>
      <c r="L15" s="13"/>
      <c r="M15" s="14">
        <v>553170.74394956091</v>
      </c>
    </row>
    <row r="16" spans="1:13" x14ac:dyDescent="0.3">
      <c r="A16" s="1" t="s">
        <v>42</v>
      </c>
      <c r="C16" s="13">
        <v>316434.01165349281</v>
      </c>
      <c r="D16" s="13"/>
      <c r="E16" s="13">
        <v>163772.45410516486</v>
      </c>
      <c r="F16" s="13"/>
      <c r="G16" s="13">
        <v>152661.55754832795</v>
      </c>
      <c r="H16" s="13"/>
      <c r="I16" s="13">
        <v>469095.56920182076</v>
      </c>
      <c r="J16" s="13"/>
      <c r="K16" s="13">
        <v>0</v>
      </c>
      <c r="L16" s="13"/>
      <c r="M16" s="14">
        <v>469095.56920182076</v>
      </c>
    </row>
    <row r="17" spans="1:13" x14ac:dyDescent="0.3">
      <c r="A17" s="1" t="s">
        <v>43</v>
      </c>
      <c r="C17" s="13">
        <v>47482.702299098055</v>
      </c>
      <c r="D17" s="13"/>
      <c r="E17" s="13">
        <v>51330.665133063958</v>
      </c>
      <c r="F17" s="13"/>
      <c r="G17" s="13">
        <v>-3847.962833965903</v>
      </c>
      <c r="H17" s="13"/>
      <c r="I17" s="13">
        <v>43634.739465132152</v>
      </c>
      <c r="J17" s="13"/>
      <c r="K17" s="13">
        <v>0</v>
      </c>
      <c r="L17" s="13"/>
      <c r="M17" s="14">
        <v>43634.739465132152</v>
      </c>
    </row>
    <row r="18" spans="1:13" x14ac:dyDescent="0.3">
      <c r="A18" s="1" t="s">
        <v>44</v>
      </c>
      <c r="C18" s="13">
        <v>64262.217402779599</v>
      </c>
      <c r="D18" s="13"/>
      <c r="E18" s="13">
        <v>71808.980529490524</v>
      </c>
      <c r="F18" s="13"/>
      <c r="G18" s="13">
        <v>-7546.7631267109246</v>
      </c>
      <c r="H18" s="13"/>
      <c r="I18" s="13">
        <v>56715.454276068675</v>
      </c>
      <c r="J18" s="13"/>
      <c r="K18" s="13">
        <v>-0.76866633392637596</v>
      </c>
      <c r="L18" s="13"/>
      <c r="M18" s="14">
        <v>56714.685609734748</v>
      </c>
    </row>
    <row r="19" spans="1:13" x14ac:dyDescent="0.3">
      <c r="A19" s="1" t="s">
        <v>45</v>
      </c>
      <c r="C19" s="13">
        <v>198747.67574120782</v>
      </c>
      <c r="D19" s="13"/>
      <c r="E19" s="13">
        <v>197686.92162812935</v>
      </c>
      <c r="F19" s="13"/>
      <c r="G19" s="13">
        <v>1060.7541130784666</v>
      </c>
      <c r="H19" s="13"/>
      <c r="I19" s="13">
        <v>199808.42985428628</v>
      </c>
      <c r="J19" s="13"/>
      <c r="K19" s="13">
        <v>-0.93247602664632723</v>
      </c>
      <c r="L19" s="13"/>
      <c r="M19" s="14">
        <v>199807.49737825964</v>
      </c>
    </row>
    <row r="20" spans="1:13" x14ac:dyDescent="0.3">
      <c r="A20" s="1" t="s">
        <v>46</v>
      </c>
      <c r="C20" s="13">
        <v>98658.996621223952</v>
      </c>
      <c r="D20" s="13"/>
      <c r="E20" s="13">
        <v>61397.537859843258</v>
      </c>
      <c r="F20" s="13"/>
      <c r="G20" s="13">
        <v>37261.458761380694</v>
      </c>
      <c r="H20" s="13"/>
      <c r="I20" s="13">
        <v>135920.45538260465</v>
      </c>
      <c r="J20" s="13"/>
      <c r="K20" s="13">
        <v>0</v>
      </c>
      <c r="L20" s="13"/>
      <c r="M20" s="14">
        <v>135920.45538260465</v>
      </c>
    </row>
    <row r="21" spans="1:13" x14ac:dyDescent="0.3">
      <c r="A21" s="1" t="s">
        <v>47</v>
      </c>
      <c r="C21" s="13">
        <v>515292.94982374116</v>
      </c>
      <c r="D21" s="13"/>
      <c r="E21" s="13">
        <v>522481.18435538426</v>
      </c>
      <c r="F21" s="13"/>
      <c r="G21" s="13">
        <v>-7188.2345316431019</v>
      </c>
      <c r="H21" s="13"/>
      <c r="I21" s="13">
        <v>508104.71529209806</v>
      </c>
      <c r="J21" s="13"/>
      <c r="K21" s="13">
        <v>-0.35396171279717237</v>
      </c>
      <c r="L21" s="13"/>
      <c r="M21" s="14">
        <v>508104.36133038526</v>
      </c>
    </row>
    <row r="22" spans="1:13" x14ac:dyDescent="0.3">
      <c r="A22" s="1" t="s">
        <v>48</v>
      </c>
      <c r="C22" s="13">
        <v>0</v>
      </c>
      <c r="D22" s="13"/>
      <c r="E22" s="13">
        <v>14.360022239378267</v>
      </c>
      <c r="F22" s="13"/>
      <c r="G22" s="13">
        <v>-14.360022239378267</v>
      </c>
      <c r="H22" s="13"/>
      <c r="I22" s="13">
        <v>-14.360022239378267</v>
      </c>
      <c r="J22" s="13"/>
      <c r="K22" s="13">
        <v>0</v>
      </c>
      <c r="L22" s="13"/>
      <c r="M22" s="14">
        <v>-14.360022239378267</v>
      </c>
    </row>
    <row r="23" spans="1:13" x14ac:dyDescent="0.3">
      <c r="A23" s="1" t="s">
        <v>49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v>0</v>
      </c>
      <c r="J23" s="13"/>
      <c r="K23" s="13">
        <v>0</v>
      </c>
      <c r="L23" s="13"/>
      <c r="M23" s="14">
        <v>0</v>
      </c>
    </row>
    <row r="24" spans="1:13" x14ac:dyDescent="0.3">
      <c r="A24" s="1" t="s">
        <v>50</v>
      </c>
      <c r="C24" s="13">
        <v>2032.4472060189241</v>
      </c>
      <c r="D24" s="13"/>
      <c r="E24" s="13">
        <v>1170.8092827277587</v>
      </c>
      <c r="F24" s="13"/>
      <c r="G24" s="13">
        <v>861.63792329116541</v>
      </c>
      <c r="H24" s="13"/>
      <c r="I24" s="13">
        <v>2894.0851293100895</v>
      </c>
      <c r="J24" s="13"/>
      <c r="K24" s="13">
        <v>0</v>
      </c>
      <c r="L24" s="13"/>
      <c r="M24" s="14">
        <v>2894.0851293100895</v>
      </c>
    </row>
    <row r="25" spans="1:13" x14ac:dyDescent="0.3">
      <c r="A25" s="1" t="s">
        <v>51</v>
      </c>
      <c r="C25" s="13">
        <v>44054.023519042268</v>
      </c>
      <c r="D25" s="13"/>
      <c r="E25" s="13">
        <v>34720.845770831882</v>
      </c>
      <c r="F25" s="13"/>
      <c r="G25" s="13">
        <v>9333.1777482103862</v>
      </c>
      <c r="H25" s="13"/>
      <c r="I25" s="13">
        <v>53387.201267252654</v>
      </c>
      <c r="J25" s="13"/>
      <c r="K25" s="13">
        <v>0</v>
      </c>
      <c r="L25" s="13"/>
      <c r="M25" s="14">
        <v>53387.201267252654</v>
      </c>
    </row>
    <row r="26" spans="1:13" x14ac:dyDescent="0.3">
      <c r="A26" s="1" t="s">
        <v>52</v>
      </c>
      <c r="C26" s="13">
        <v>742.66812728883258</v>
      </c>
      <c r="D26" s="13"/>
      <c r="E26" s="13">
        <v>23328.005398276502</v>
      </c>
      <c r="F26" s="13"/>
      <c r="G26" s="13">
        <v>-22585.337270987671</v>
      </c>
      <c r="H26" s="13"/>
      <c r="I26" s="13">
        <v>-21842.66914369884</v>
      </c>
      <c r="J26" s="13"/>
      <c r="K26" s="13">
        <v>0</v>
      </c>
      <c r="L26" s="13"/>
      <c r="M26" s="14">
        <v>-21842.66914369884</v>
      </c>
    </row>
    <row r="27" spans="1:13" x14ac:dyDescent="0.3">
      <c r="A27" s="1" t="s">
        <v>56</v>
      </c>
      <c r="C27" s="13">
        <v>464.5928955270889</v>
      </c>
      <c r="D27" s="13"/>
      <c r="E27" s="13">
        <v>367.4300561741519</v>
      </c>
      <c r="F27" s="13"/>
      <c r="G27" s="13">
        <v>97.162839352936999</v>
      </c>
      <c r="H27" s="13"/>
      <c r="I27" s="13">
        <v>561.7557348800259</v>
      </c>
      <c r="J27" s="13"/>
      <c r="K27" s="13">
        <v>0</v>
      </c>
      <c r="L27" s="13"/>
      <c r="M27" s="14">
        <v>561.7557348800259</v>
      </c>
    </row>
    <row r="28" spans="1:13" x14ac:dyDescent="0.3">
      <c r="A28" s="1" t="s">
        <v>54</v>
      </c>
      <c r="C28" s="13">
        <v>469124.34316249617</v>
      </c>
      <c r="D28" s="13"/>
      <c r="E28" s="13">
        <v>774388.46481260576</v>
      </c>
      <c r="F28" s="13"/>
      <c r="G28" s="13">
        <v>-305264.12165010959</v>
      </c>
      <c r="H28" s="13"/>
      <c r="I28" s="13">
        <v>163860.22151238658</v>
      </c>
      <c r="J28" s="13"/>
      <c r="K28" s="13">
        <v>0</v>
      </c>
      <c r="L28" s="13"/>
      <c r="M28" s="14">
        <v>163860.22151238658</v>
      </c>
    </row>
    <row r="29" spans="1:13" x14ac:dyDescent="0.3">
      <c r="A29" s="1" t="s">
        <v>53</v>
      </c>
      <c r="C29" s="13">
        <v>28996.239283364957</v>
      </c>
      <c r="D29" s="13"/>
      <c r="E29" s="13">
        <v>30343.125225798307</v>
      </c>
      <c r="F29" s="13"/>
      <c r="G29" s="13">
        <v>-1346.8859424333496</v>
      </c>
      <c r="H29" s="13"/>
      <c r="I29" s="13">
        <v>27649.353340931608</v>
      </c>
      <c r="J29" s="13"/>
      <c r="K29" s="13">
        <v>0</v>
      </c>
      <c r="L29" s="13"/>
      <c r="M29" s="14">
        <v>27649.353340931608</v>
      </c>
    </row>
    <row r="30" spans="1:13" x14ac:dyDescent="0.3">
      <c r="A30" s="1" t="s">
        <v>55</v>
      </c>
      <c r="C30" s="13">
        <v>178846.8054762939</v>
      </c>
      <c r="D30" s="13"/>
      <c r="E30" s="13">
        <v>189148.75883240078</v>
      </c>
      <c r="F30" s="13"/>
      <c r="G30" s="13">
        <v>-10301.953356106882</v>
      </c>
      <c r="H30" s="13"/>
      <c r="I30" s="13">
        <v>168544.85212018702</v>
      </c>
      <c r="J30" s="13"/>
      <c r="K30" s="13">
        <v>0</v>
      </c>
      <c r="L30" s="13"/>
      <c r="M30" s="14">
        <v>168544.85212018702</v>
      </c>
    </row>
    <row r="31" spans="1:13" x14ac:dyDescent="0.3">
      <c r="A31" s="1" t="s">
        <v>57</v>
      </c>
      <c r="C31" s="13">
        <v>63462.524851059468</v>
      </c>
      <c r="D31" s="13"/>
      <c r="E31" s="13">
        <v>80640.791815943463</v>
      </c>
      <c r="F31" s="13"/>
      <c r="G31" s="13">
        <v>-17178.266964883995</v>
      </c>
      <c r="H31" s="13"/>
      <c r="I31" s="13">
        <v>46284.257886175474</v>
      </c>
      <c r="J31" s="13"/>
      <c r="K31" s="13">
        <v>0</v>
      </c>
      <c r="L31" s="13"/>
      <c r="M31" s="14">
        <v>46284.257886175474</v>
      </c>
    </row>
    <row r="32" spans="1:13" x14ac:dyDescent="0.3">
      <c r="A32" s="1" t="s">
        <v>58</v>
      </c>
      <c r="C32" s="13">
        <v>17715.864908607939</v>
      </c>
      <c r="D32" s="13"/>
      <c r="E32" s="13">
        <v>35666.46038574518</v>
      </c>
      <c r="F32" s="13"/>
      <c r="G32" s="13">
        <v>-17950.595477137242</v>
      </c>
      <c r="H32" s="13"/>
      <c r="I32" s="13">
        <v>-234.73056852930313</v>
      </c>
      <c r="J32" s="13"/>
      <c r="K32" s="13">
        <v>0</v>
      </c>
      <c r="L32" s="13"/>
      <c r="M32" s="14">
        <v>-234.73056852930313</v>
      </c>
    </row>
    <row r="33" spans="1:13" x14ac:dyDescent="0.3">
      <c r="A33" s="1" t="s">
        <v>59</v>
      </c>
      <c r="C33" s="13">
        <v>1008159.5173606712</v>
      </c>
      <c r="D33" s="13"/>
      <c r="E33" s="13">
        <v>1147820.9696374054</v>
      </c>
      <c r="F33" s="13"/>
      <c r="G33" s="13">
        <v>-139661.45227673417</v>
      </c>
      <c r="H33" s="13"/>
      <c r="I33" s="13">
        <v>868498.06508393702</v>
      </c>
      <c r="J33" s="13"/>
      <c r="K33" s="13">
        <v>-0.89927685959264636</v>
      </c>
      <c r="L33" s="13"/>
      <c r="M33" s="14">
        <v>868497.16580707743</v>
      </c>
    </row>
    <row r="34" spans="1:13" x14ac:dyDescent="0.3">
      <c r="A34" s="1" t="s">
        <v>60</v>
      </c>
      <c r="C34" s="13">
        <v>466523.44796641043</v>
      </c>
      <c r="D34" s="13"/>
      <c r="E34" s="13">
        <v>494204.18262051442</v>
      </c>
      <c r="F34" s="13"/>
      <c r="G34" s="13">
        <v>-27680.734654103988</v>
      </c>
      <c r="H34" s="13"/>
      <c r="I34" s="13">
        <v>438842.71331230644</v>
      </c>
      <c r="J34" s="13"/>
      <c r="K34" s="13">
        <v>-0.73273464856902137</v>
      </c>
      <c r="L34" s="13"/>
      <c r="M34" s="14">
        <v>438841.98057765787</v>
      </c>
    </row>
    <row r="35" spans="1:13" x14ac:dyDescent="0.3">
      <c r="A35" s="1" t="s">
        <v>61</v>
      </c>
      <c r="C35" s="13">
        <v>2771.8127738193843</v>
      </c>
      <c r="D35" s="13"/>
      <c r="E35" s="13">
        <v>2291.9649247800166</v>
      </c>
      <c r="F35" s="13"/>
      <c r="G35" s="13">
        <v>479.8478490393677</v>
      </c>
      <c r="H35" s="13"/>
      <c r="I35" s="13">
        <v>3251.660622858752</v>
      </c>
      <c r="J35" s="13"/>
      <c r="K35" s="13">
        <v>0</v>
      </c>
      <c r="L35" s="13"/>
      <c r="M35" s="14">
        <v>3251.660622858752</v>
      </c>
    </row>
    <row r="36" spans="1:13" x14ac:dyDescent="0.3">
      <c r="A36" s="1" t="s">
        <v>63</v>
      </c>
      <c r="C36" s="13">
        <v>54147.668723122144</v>
      </c>
      <c r="D36" s="13"/>
      <c r="E36" s="13">
        <v>60622.359841892365</v>
      </c>
      <c r="F36" s="13"/>
      <c r="G36" s="13">
        <v>-6474.6911187702208</v>
      </c>
      <c r="H36" s="13"/>
      <c r="I36" s="13">
        <v>47672.977604351923</v>
      </c>
      <c r="J36" s="13"/>
      <c r="K36" s="13">
        <v>0</v>
      </c>
      <c r="L36" s="13"/>
      <c r="M36" s="14">
        <v>47672.977604351923</v>
      </c>
    </row>
    <row r="37" spans="1:13" x14ac:dyDescent="0.3">
      <c r="A37" s="1" t="s">
        <v>64</v>
      </c>
      <c r="C37" s="13">
        <v>98031.436029849661</v>
      </c>
      <c r="D37" s="13"/>
      <c r="E37" s="13">
        <v>399507.00036315859</v>
      </c>
      <c r="F37" s="13"/>
      <c r="G37" s="13">
        <v>-301475.56433330895</v>
      </c>
      <c r="H37" s="13"/>
      <c r="I37" s="13">
        <v>-203444.12830345929</v>
      </c>
      <c r="J37" s="13"/>
      <c r="K37" s="13">
        <v>0</v>
      </c>
      <c r="L37" s="13"/>
      <c r="M37" s="14">
        <v>-203444.12830345929</v>
      </c>
    </row>
    <row r="38" spans="1:13" x14ac:dyDescent="0.3">
      <c r="A38" s="1" t="s">
        <v>65</v>
      </c>
      <c r="C38" s="13">
        <v>531656.26795546396</v>
      </c>
      <c r="D38" s="13"/>
      <c r="E38" s="13">
        <v>567262.47658500297</v>
      </c>
      <c r="F38" s="13"/>
      <c r="G38" s="13">
        <v>-35606.208629539004</v>
      </c>
      <c r="H38" s="13"/>
      <c r="I38" s="13">
        <v>496050.05932592496</v>
      </c>
      <c r="J38" s="13"/>
      <c r="K38" s="13">
        <v>-29.720851030666381</v>
      </c>
      <c r="L38" s="13"/>
      <c r="M38" s="14">
        <v>496020.33847489429</v>
      </c>
    </row>
    <row r="39" spans="1:13" x14ac:dyDescent="0.3">
      <c r="A39" s="1" t="s">
        <v>66</v>
      </c>
      <c r="C39" s="13">
        <v>1846995.9603809195</v>
      </c>
      <c r="D39" s="13"/>
      <c r="E39" s="13">
        <v>1981323.9827100581</v>
      </c>
      <c r="F39" s="13"/>
      <c r="G39" s="13">
        <v>-134328.02232913859</v>
      </c>
      <c r="H39" s="13"/>
      <c r="I39" s="13">
        <v>1712667.9380517809</v>
      </c>
      <c r="J39" s="13"/>
      <c r="K39" s="13">
        <v>-33.180299042724073</v>
      </c>
      <c r="L39" s="13"/>
      <c r="M39" s="14">
        <v>1712634.7577527382</v>
      </c>
    </row>
    <row r="40" spans="1:13" x14ac:dyDescent="0.3">
      <c r="A40" s="1" t="s">
        <v>67</v>
      </c>
      <c r="C40" s="13">
        <v>3149243.0424595303</v>
      </c>
      <c r="D40" s="13"/>
      <c r="E40" s="13">
        <v>3105877.3247862882</v>
      </c>
      <c r="F40" s="13"/>
      <c r="G40" s="13">
        <v>43365.717673242092</v>
      </c>
      <c r="H40" s="13"/>
      <c r="I40" s="13">
        <v>3192608.7601327724</v>
      </c>
      <c r="J40" s="13"/>
      <c r="K40" s="13">
        <v>-0.25571767333894968</v>
      </c>
      <c r="L40" s="13"/>
      <c r="M40" s="14">
        <v>3192608.504415099</v>
      </c>
    </row>
    <row r="41" spans="1:13" x14ac:dyDescent="0.3">
      <c r="A41" s="1" t="s">
        <v>68</v>
      </c>
      <c r="C41" s="13">
        <v>47705.723136959074</v>
      </c>
      <c r="D41" s="13"/>
      <c r="E41" s="13">
        <v>63291.76667516517</v>
      </c>
      <c r="F41" s="13"/>
      <c r="G41" s="13">
        <v>-15586.043538206097</v>
      </c>
      <c r="H41" s="13"/>
      <c r="I41" s="13">
        <v>32119.679598752977</v>
      </c>
      <c r="J41" s="13"/>
      <c r="K41" s="13">
        <v>0</v>
      </c>
      <c r="L41" s="13"/>
      <c r="M41" s="14">
        <v>32119.679598752977</v>
      </c>
    </row>
    <row r="42" spans="1:13" x14ac:dyDescent="0.3">
      <c r="A42" s="1" t="s">
        <v>69</v>
      </c>
      <c r="C42" s="13">
        <v>245225.81336348725</v>
      </c>
      <c r="D42" s="13"/>
      <c r="E42" s="13">
        <v>219799.81167658648</v>
      </c>
      <c r="F42" s="13"/>
      <c r="G42" s="13">
        <v>25426.001686900767</v>
      </c>
      <c r="H42" s="13"/>
      <c r="I42" s="13">
        <v>270651.81505038799</v>
      </c>
      <c r="J42" s="13"/>
      <c r="K42" s="13">
        <v>5372.7985689519555</v>
      </c>
      <c r="L42" s="13"/>
      <c r="M42" s="14">
        <v>276024.61361933994</v>
      </c>
    </row>
    <row r="43" spans="1:13" x14ac:dyDescent="0.3">
      <c r="A43" s="1" t="s">
        <v>70</v>
      </c>
      <c r="C43" s="13">
        <v>182003.85365732247</v>
      </c>
      <c r="D43" s="13"/>
      <c r="E43" s="13">
        <v>0</v>
      </c>
      <c r="F43" s="13"/>
      <c r="G43" s="13">
        <v>0</v>
      </c>
      <c r="H43" s="13"/>
      <c r="I43" s="13">
        <v>182003.85365732247</v>
      </c>
      <c r="J43" s="13"/>
      <c r="K43" s="13">
        <v>0</v>
      </c>
      <c r="L43" s="13"/>
      <c r="M43" s="14">
        <v>182003.85365732247</v>
      </c>
    </row>
    <row r="44" spans="1:13" x14ac:dyDescent="0.3">
      <c r="A44" s="1" t="s">
        <v>71</v>
      </c>
      <c r="C44" s="13">
        <v>126269.84629734911</v>
      </c>
      <c r="D44" s="13"/>
      <c r="E44" s="13">
        <v>87613.00294069192</v>
      </c>
      <c r="F44" s="13"/>
      <c r="G44" s="13">
        <v>38656.843356657191</v>
      </c>
      <c r="H44" s="13"/>
      <c r="I44" s="13">
        <v>164926.6896540063</v>
      </c>
      <c r="J44" s="13"/>
      <c r="K44" s="13">
        <v>-0.8963479126105085</v>
      </c>
      <c r="L44" s="13"/>
      <c r="M44" s="14">
        <v>164925.79330609369</v>
      </c>
    </row>
    <row r="45" spans="1:13" x14ac:dyDescent="0.3">
      <c r="A45" s="1" t="s">
        <v>72</v>
      </c>
      <c r="C45" s="13">
        <v>76773.312917560921</v>
      </c>
      <c r="D45" s="13"/>
      <c r="E45" s="13">
        <v>121127.58544244408</v>
      </c>
      <c r="F45" s="13"/>
      <c r="G45" s="13">
        <v>-44354.272524883156</v>
      </c>
      <c r="H45" s="13"/>
      <c r="I45" s="13">
        <v>32419.040392677765</v>
      </c>
      <c r="J45" s="13"/>
      <c r="K45" s="13">
        <v>-4.0648035297635943E-2</v>
      </c>
      <c r="L45" s="13"/>
      <c r="M45" s="14">
        <v>32418.999744642468</v>
      </c>
    </row>
    <row r="46" spans="1:13" x14ac:dyDescent="0.3">
      <c r="A46" s="1" t="s">
        <v>73</v>
      </c>
      <c r="C46" s="13">
        <v>600.76741442904802</v>
      </c>
      <c r="D46" s="13"/>
      <c r="E46" s="13">
        <v>634.47535267883222</v>
      </c>
      <c r="F46" s="13"/>
      <c r="G46" s="13">
        <v>-33.707938249784206</v>
      </c>
      <c r="H46" s="13"/>
      <c r="I46" s="13">
        <v>567.05947617926381</v>
      </c>
      <c r="J46" s="13"/>
      <c r="K46" s="13">
        <v>0</v>
      </c>
      <c r="L46" s="13"/>
      <c r="M46" s="14">
        <v>567.05947617926381</v>
      </c>
    </row>
    <row r="47" spans="1:13" x14ac:dyDescent="0.3">
      <c r="A47" s="1" t="s">
        <v>74</v>
      </c>
      <c r="C47" s="13">
        <v>376052.9671745146</v>
      </c>
      <c r="D47" s="13"/>
      <c r="E47" s="13">
        <v>467054.37839233311</v>
      </c>
      <c r="F47" s="13"/>
      <c r="G47" s="13">
        <v>-91001.411217818502</v>
      </c>
      <c r="H47" s="13"/>
      <c r="I47" s="13">
        <v>285051.5559566961</v>
      </c>
      <c r="J47" s="13"/>
      <c r="K47" s="13">
        <v>0</v>
      </c>
      <c r="L47" s="13"/>
      <c r="M47" s="14">
        <v>285051.5559566961</v>
      </c>
    </row>
    <row r="48" spans="1:13" x14ac:dyDescent="0.3">
      <c r="A48" s="1" t="s">
        <v>75</v>
      </c>
      <c r="C48" s="13">
        <v>40661.879256869201</v>
      </c>
      <c r="D48" s="13"/>
      <c r="E48" s="13">
        <v>29510.675460128088</v>
      </c>
      <c r="F48" s="13"/>
      <c r="G48" s="13">
        <v>11151.203796741112</v>
      </c>
      <c r="H48" s="13"/>
      <c r="I48" s="13">
        <v>51813.083053610317</v>
      </c>
      <c r="J48" s="13"/>
      <c r="K48" s="13">
        <v>0</v>
      </c>
      <c r="L48" s="13"/>
      <c r="M48" s="14">
        <v>51813.083053610317</v>
      </c>
    </row>
    <row r="49" spans="1:13" x14ac:dyDescent="0.3">
      <c r="A49" s="1" t="s">
        <v>76</v>
      </c>
      <c r="C49" s="13">
        <v>75886.108974100862</v>
      </c>
      <c r="D49" s="13"/>
      <c r="E49" s="13">
        <v>46221.675509537679</v>
      </c>
      <c r="F49" s="13"/>
      <c r="G49" s="13">
        <v>29664.433464563182</v>
      </c>
      <c r="H49" s="13"/>
      <c r="I49" s="13">
        <v>105550.54243866404</v>
      </c>
      <c r="J49" s="13"/>
      <c r="K49" s="13">
        <v>0</v>
      </c>
      <c r="L49" s="13"/>
      <c r="M49" s="14">
        <v>105550.54243866404</v>
      </c>
    </row>
    <row r="50" spans="1:13" x14ac:dyDescent="0.3">
      <c r="A50" s="1" t="s">
        <v>77</v>
      </c>
      <c r="C50" s="13">
        <v>90622.264490737434</v>
      </c>
      <c r="D50" s="13"/>
      <c r="E50" s="13">
        <v>111658.97807263274</v>
      </c>
      <c r="F50" s="13"/>
      <c r="G50" s="13">
        <v>-21036.71358189531</v>
      </c>
      <c r="H50" s="13"/>
      <c r="I50" s="13">
        <v>69585.550908842124</v>
      </c>
      <c r="J50" s="13"/>
      <c r="K50" s="13">
        <v>-0.58411124296253547</v>
      </c>
      <c r="L50" s="13"/>
      <c r="M50" s="14">
        <v>69584.966797599162</v>
      </c>
    </row>
    <row r="51" spans="1:13" x14ac:dyDescent="0.3">
      <c r="A51" s="1" t="s">
        <v>78</v>
      </c>
      <c r="C51" s="13">
        <v>208495.27217797618</v>
      </c>
      <c r="D51" s="13"/>
      <c r="E51" s="13">
        <v>273467.59097930318</v>
      </c>
      <c r="F51" s="13"/>
      <c r="G51" s="13">
        <v>-64972.318801326997</v>
      </c>
      <c r="H51" s="13"/>
      <c r="I51" s="13">
        <v>143522.95337664918</v>
      </c>
      <c r="J51" s="13"/>
      <c r="K51" s="13">
        <v>-8.1718590159434825</v>
      </c>
      <c r="L51" s="13"/>
      <c r="M51" s="14">
        <v>143514.78151763324</v>
      </c>
    </row>
    <row r="52" spans="1:13" x14ac:dyDescent="0.3">
      <c r="A52" s="1" t="s">
        <v>79</v>
      </c>
      <c r="C52" s="13">
        <v>6657.8088994492891</v>
      </c>
      <c r="D52" s="13"/>
      <c r="E52" s="13">
        <v>14464.399268731146</v>
      </c>
      <c r="F52" s="13"/>
      <c r="G52" s="13">
        <v>-7806.5903692818565</v>
      </c>
      <c r="H52" s="13"/>
      <c r="I52" s="13">
        <v>-1148.7814698325674</v>
      </c>
      <c r="J52" s="13"/>
      <c r="K52" s="13">
        <v>0</v>
      </c>
      <c r="L52" s="13"/>
      <c r="M52" s="14">
        <v>-1148.7814698325674</v>
      </c>
    </row>
    <row r="53" spans="1:13" x14ac:dyDescent="0.3">
      <c r="A53" s="1" t="s">
        <v>80</v>
      </c>
      <c r="C53" s="13">
        <v>92443.475188584431</v>
      </c>
      <c r="D53" s="13"/>
      <c r="E53" s="13">
        <v>118666.40127879202</v>
      </c>
      <c r="F53" s="13"/>
      <c r="G53" s="13">
        <v>-26222.926090207591</v>
      </c>
      <c r="H53" s="13"/>
      <c r="I53" s="13">
        <v>66220.54909837684</v>
      </c>
      <c r="J53" s="13"/>
      <c r="K53" s="13">
        <v>0</v>
      </c>
      <c r="L53" s="13"/>
      <c r="M53" s="14">
        <v>66220.54909837684</v>
      </c>
    </row>
    <row r="54" spans="1:13" x14ac:dyDescent="0.3">
      <c r="A54" s="1" t="s">
        <v>81</v>
      </c>
      <c r="C54" s="13">
        <v>287563.18881673738</v>
      </c>
      <c r="D54" s="13"/>
      <c r="E54" s="13">
        <v>290218.22597821726</v>
      </c>
      <c r="F54" s="13"/>
      <c r="G54" s="13">
        <v>-2655.0371614798787</v>
      </c>
      <c r="H54" s="13"/>
      <c r="I54" s="13">
        <v>284908.1516552575</v>
      </c>
      <c r="J54" s="13"/>
      <c r="K54" s="13">
        <v>-2.0461142638232559</v>
      </c>
      <c r="L54" s="13"/>
      <c r="M54" s="14">
        <v>284906.10554099368</v>
      </c>
    </row>
    <row r="55" spans="1:13" x14ac:dyDescent="0.3">
      <c r="A55" s="1" t="s">
        <v>82</v>
      </c>
      <c r="C55" s="13">
        <v>241919.39112755039</v>
      </c>
      <c r="D55" s="13"/>
      <c r="E55" s="13">
        <v>336063.72174682026</v>
      </c>
      <c r="F55" s="13"/>
      <c r="G55" s="13">
        <v>-94144.330619269866</v>
      </c>
      <c r="H55" s="13"/>
      <c r="I55" s="13">
        <v>147775.06050828053</v>
      </c>
      <c r="J55" s="13"/>
      <c r="K55" s="13">
        <v>0</v>
      </c>
      <c r="L55" s="13"/>
      <c r="M55" s="14">
        <v>147775.06050828053</v>
      </c>
    </row>
    <row r="56" spans="1:13" x14ac:dyDescent="0.3">
      <c r="A56" s="1" t="s">
        <v>83</v>
      </c>
      <c r="C56" s="13">
        <v>1283577.5441897095</v>
      </c>
      <c r="D56" s="13"/>
      <c r="E56" s="13">
        <v>1511909.9959171533</v>
      </c>
      <c r="F56" s="13"/>
      <c r="G56" s="13">
        <v>-228332.45172744384</v>
      </c>
      <c r="H56" s="13"/>
      <c r="I56" s="13">
        <v>1055245.0924622656</v>
      </c>
      <c r="J56" s="13"/>
      <c r="K56" s="13">
        <v>-1.7959474087692797</v>
      </c>
      <c r="L56" s="13"/>
      <c r="M56" s="14">
        <v>1055243.2965148569</v>
      </c>
    </row>
    <row r="57" spans="1:13" x14ac:dyDescent="0.3">
      <c r="A57" s="1" t="s">
        <v>84</v>
      </c>
      <c r="C57" s="13">
        <v>5988.037218634483</v>
      </c>
      <c r="D57" s="13"/>
      <c r="E57" s="13">
        <v>10391.71815009583</v>
      </c>
      <c r="F57" s="13"/>
      <c r="G57" s="13">
        <v>-4403.6809314613474</v>
      </c>
      <c r="H57" s="13"/>
      <c r="I57" s="13">
        <v>1584.3562871731356</v>
      </c>
      <c r="J57" s="13"/>
      <c r="K57" s="13">
        <v>0</v>
      </c>
      <c r="L57" s="13"/>
      <c r="M57" s="14">
        <v>1584.3562871731356</v>
      </c>
    </row>
    <row r="58" spans="1:13" x14ac:dyDescent="0.3">
      <c r="A58" s="1" t="s">
        <v>85</v>
      </c>
      <c r="C58" s="13">
        <v>405632.59892561712</v>
      </c>
      <c r="D58" s="13"/>
      <c r="E58" s="13">
        <v>388047.81316077698</v>
      </c>
      <c r="F58" s="13"/>
      <c r="G58" s="13">
        <v>17584.78576484014</v>
      </c>
      <c r="H58" s="13"/>
      <c r="I58" s="13">
        <v>423217.38469045726</v>
      </c>
      <c r="J58" s="13"/>
      <c r="K58" s="13">
        <v>0</v>
      </c>
      <c r="L58" s="13"/>
      <c r="M58" s="14">
        <v>423217.38469045726</v>
      </c>
    </row>
    <row r="59" spans="1:13" x14ac:dyDescent="0.3">
      <c r="A59" s="1" t="s">
        <v>86</v>
      </c>
      <c r="C59" s="13">
        <v>160025.89296859206</v>
      </c>
      <c r="D59" s="13"/>
      <c r="E59" s="13">
        <v>159586.97637622626</v>
      </c>
      <c r="F59" s="13"/>
      <c r="G59" s="13">
        <v>438.91659236580017</v>
      </c>
      <c r="H59" s="13"/>
      <c r="I59" s="13">
        <v>160464.80956095786</v>
      </c>
      <c r="J59" s="13"/>
      <c r="K59" s="13">
        <v>0</v>
      </c>
      <c r="L59" s="13"/>
      <c r="M59" s="14">
        <v>160464.80956095786</v>
      </c>
    </row>
    <row r="60" spans="1:13" x14ac:dyDescent="0.3">
      <c r="A60" s="1" t="s">
        <v>87</v>
      </c>
      <c r="C60" s="13">
        <v>104661.36950602752</v>
      </c>
      <c r="D60" s="13"/>
      <c r="E60" s="13">
        <v>134090.64432904456</v>
      </c>
      <c r="F60" s="13"/>
      <c r="G60" s="13">
        <v>-29429.27482301704</v>
      </c>
      <c r="H60" s="13"/>
      <c r="I60" s="13">
        <v>75232.09468301048</v>
      </c>
      <c r="J60" s="13"/>
      <c r="K60" s="13">
        <v>-1.0861446513445117</v>
      </c>
      <c r="L60" s="13"/>
      <c r="M60" s="14">
        <v>75231.008538359136</v>
      </c>
    </row>
    <row r="61" spans="1:13" x14ac:dyDescent="0.3">
      <c r="A61" s="1" t="s">
        <v>88</v>
      </c>
      <c r="C61" s="13">
        <v>36422.49136947978</v>
      </c>
      <c r="D61" s="13"/>
      <c r="E61" s="13">
        <v>18506.29502464809</v>
      </c>
      <c r="F61" s="13"/>
      <c r="G61" s="13">
        <v>17916.196344831689</v>
      </c>
      <c r="H61" s="13"/>
      <c r="I61" s="13">
        <v>54338.687714311469</v>
      </c>
      <c r="J61" s="13"/>
      <c r="K61" s="13">
        <v>0</v>
      </c>
      <c r="L61" s="13"/>
      <c r="M61" s="14">
        <v>54338.687714311469</v>
      </c>
    </row>
    <row r="62" spans="1:13" x14ac:dyDescent="0.3">
      <c r="A62" s="1" t="s">
        <v>89</v>
      </c>
      <c r="C62" s="13">
        <v>3568.9921456925945</v>
      </c>
      <c r="D62" s="13"/>
      <c r="E62" s="13">
        <v>3499.3190692476937</v>
      </c>
      <c r="F62" s="13"/>
      <c r="G62" s="13">
        <v>69.673076444900744</v>
      </c>
      <c r="H62" s="13"/>
      <c r="I62" s="13">
        <v>3638.6652221374952</v>
      </c>
      <c r="J62" s="13"/>
      <c r="K62" s="13">
        <v>0</v>
      </c>
      <c r="L62" s="13"/>
      <c r="M62" s="14">
        <v>3638.6652221374952</v>
      </c>
    </row>
    <row r="63" spans="1:13" x14ac:dyDescent="0.3">
      <c r="A63" s="1" t="s">
        <v>90</v>
      </c>
      <c r="C63" s="13">
        <v>12403.944985347382</v>
      </c>
      <c r="D63" s="13"/>
      <c r="E63" s="13">
        <v>20675.519369367103</v>
      </c>
      <c r="F63" s="13"/>
      <c r="G63" s="13">
        <v>-8271.574384019721</v>
      </c>
      <c r="H63" s="13"/>
      <c r="I63" s="13">
        <v>4132.3706013276606</v>
      </c>
      <c r="J63" s="13"/>
      <c r="K63" s="13">
        <v>0</v>
      </c>
      <c r="L63" s="13"/>
      <c r="M63" s="14">
        <v>4132.3706013276606</v>
      </c>
    </row>
    <row r="64" spans="1:13" x14ac:dyDescent="0.3">
      <c r="A64" s="1" t="s">
        <v>91</v>
      </c>
      <c r="C64" s="13">
        <v>23381.827141252284</v>
      </c>
      <c r="D64" s="13"/>
      <c r="E64" s="13">
        <v>138212.62871176944</v>
      </c>
      <c r="F64" s="13"/>
      <c r="G64" s="13">
        <v>-114830.80157051716</v>
      </c>
      <c r="H64" s="13"/>
      <c r="I64" s="13">
        <v>-91448.974429264868</v>
      </c>
      <c r="J64" s="13"/>
      <c r="K64" s="13">
        <v>0</v>
      </c>
      <c r="L64" s="13"/>
      <c r="M64" s="14">
        <v>-91448.974429264868</v>
      </c>
    </row>
    <row r="65" spans="1:13" x14ac:dyDescent="0.3">
      <c r="A65" s="1" t="s">
        <v>92</v>
      </c>
      <c r="C65" s="13">
        <v>156.83173949493369</v>
      </c>
      <c r="D65" s="13"/>
      <c r="E65" s="13">
        <v>0</v>
      </c>
      <c r="F65" s="13"/>
      <c r="G65" s="13">
        <v>0</v>
      </c>
      <c r="H65" s="13"/>
      <c r="I65" s="13">
        <v>156.83173949493369</v>
      </c>
      <c r="J65" s="13"/>
      <c r="K65" s="13">
        <v>0</v>
      </c>
      <c r="L65" s="13"/>
      <c r="M65" s="14">
        <v>156.83173949493369</v>
      </c>
    </row>
    <row r="66" spans="1:13" x14ac:dyDescent="0.3">
      <c r="A66" s="1" t="s">
        <v>93</v>
      </c>
      <c r="C66" s="13">
        <v>8016.6071083010393</v>
      </c>
      <c r="D66" s="13"/>
      <c r="E66" s="13">
        <v>3136.3158370586048</v>
      </c>
      <c r="F66" s="13"/>
      <c r="G66" s="13">
        <v>4880.291271242435</v>
      </c>
      <c r="H66" s="13"/>
      <c r="I66" s="13">
        <v>12896.898379543474</v>
      </c>
      <c r="J66" s="13"/>
      <c r="K66" s="13">
        <v>0</v>
      </c>
      <c r="L66" s="13"/>
      <c r="M66" s="14">
        <v>12896.898379543474</v>
      </c>
    </row>
    <row r="67" spans="1:13" x14ac:dyDescent="0.3">
      <c r="A67" s="1" t="s">
        <v>94</v>
      </c>
      <c r="C67" s="13">
        <v>29876.050534159574</v>
      </c>
      <c r="D67" s="13"/>
      <c r="E67" s="13">
        <v>31798.347743107326</v>
      </c>
      <c r="F67" s="13"/>
      <c r="G67" s="13">
        <v>-1922.2972089477516</v>
      </c>
      <c r="H67" s="13"/>
      <c r="I67" s="13">
        <v>27953.753325211823</v>
      </c>
      <c r="J67" s="13"/>
      <c r="K67" s="13">
        <v>0</v>
      </c>
      <c r="L67" s="13"/>
      <c r="M67" s="14">
        <v>27953.753325211823</v>
      </c>
    </row>
    <row r="68" spans="1:13" x14ac:dyDescent="0.3">
      <c r="A68" s="1" t="s">
        <v>95</v>
      </c>
      <c r="C68" s="13">
        <v>48306.481142208162</v>
      </c>
      <c r="D68" s="13"/>
      <c r="E68" s="13">
        <v>83345.529200486388</v>
      </c>
      <c r="F68" s="13"/>
      <c r="G68" s="13">
        <v>-35039.048058278226</v>
      </c>
      <c r="H68" s="13"/>
      <c r="I68" s="13">
        <v>13267.433083929936</v>
      </c>
      <c r="J68" s="13"/>
      <c r="K68" s="13">
        <v>0</v>
      </c>
      <c r="L68" s="13"/>
      <c r="M68" s="14">
        <v>13267.433083929936</v>
      </c>
    </row>
    <row r="69" spans="1:13" x14ac:dyDescent="0.3">
      <c r="A69" s="1" t="s">
        <v>96</v>
      </c>
      <c r="C69" s="13">
        <v>2759886.1955483332</v>
      </c>
      <c r="D69" s="13"/>
      <c r="E69" s="13">
        <v>3225425.9890384092</v>
      </c>
      <c r="F69" s="13"/>
      <c r="G69" s="13">
        <v>-465539.79349007597</v>
      </c>
      <c r="H69" s="13"/>
      <c r="I69" s="13">
        <v>2294346.4020582573</v>
      </c>
      <c r="J69" s="13"/>
      <c r="K69" s="13">
        <v>-9.0564952492713928</v>
      </c>
      <c r="L69" s="13"/>
      <c r="M69" s="14">
        <v>2294337.345563008</v>
      </c>
    </row>
    <row r="70" spans="1:13" x14ac:dyDescent="0.3">
      <c r="A70" s="1" t="s">
        <v>97</v>
      </c>
      <c r="C70" s="13">
        <v>66498.336476956552</v>
      </c>
      <c r="D70" s="13"/>
      <c r="E70" s="13">
        <v>8526.5674057541783</v>
      </c>
      <c r="F70" s="13"/>
      <c r="G70" s="13">
        <v>57971.769071202376</v>
      </c>
      <c r="H70" s="13"/>
      <c r="I70" s="13">
        <v>124470.10554815893</v>
      </c>
      <c r="J70" s="13"/>
      <c r="K70" s="13">
        <v>0</v>
      </c>
      <c r="L70" s="13"/>
      <c r="M70" s="14">
        <v>124470.10554815893</v>
      </c>
    </row>
    <row r="71" spans="1:13" x14ac:dyDescent="0.3">
      <c r="A71" s="1" t="s">
        <v>98</v>
      </c>
      <c r="C71" s="13">
        <v>191607.39768552655</v>
      </c>
      <c r="D71" s="13"/>
      <c r="E71" s="13">
        <v>191084.61607096775</v>
      </c>
      <c r="F71" s="13"/>
      <c r="G71" s="13">
        <v>522.78161455880036</v>
      </c>
      <c r="H71" s="13"/>
      <c r="I71" s="13">
        <v>192130.17930008535</v>
      </c>
      <c r="J71" s="13"/>
      <c r="K71" s="13">
        <v>0</v>
      </c>
      <c r="L71" s="13"/>
      <c r="M71" s="14">
        <v>192130.17930008535</v>
      </c>
    </row>
    <row r="72" spans="1:13" x14ac:dyDescent="0.3">
      <c r="A72" s="1" t="s">
        <v>99</v>
      </c>
      <c r="C72" s="13">
        <v>976.69763141108194</v>
      </c>
      <c r="D72" s="13"/>
      <c r="E72" s="13">
        <v>3854.720138033585</v>
      </c>
      <c r="F72" s="13"/>
      <c r="G72" s="13">
        <v>-2878.022506622503</v>
      </c>
      <c r="H72" s="13"/>
      <c r="I72" s="13">
        <v>-1901.3248752114209</v>
      </c>
      <c r="J72" s="13"/>
      <c r="K72" s="13">
        <v>0</v>
      </c>
      <c r="L72" s="13"/>
      <c r="M72" s="14">
        <v>-1901.3248752114209</v>
      </c>
    </row>
    <row r="73" spans="1:13" x14ac:dyDescent="0.3">
      <c r="A73" s="1" t="s">
        <v>100</v>
      </c>
      <c r="C73" s="13">
        <v>10662.161433064852</v>
      </c>
      <c r="D73" s="13"/>
      <c r="E73" s="13">
        <v>120530.69921784254</v>
      </c>
      <c r="F73" s="13"/>
      <c r="G73" s="13">
        <v>-109868.5377847777</v>
      </c>
      <c r="H73" s="13"/>
      <c r="I73" s="13">
        <v>-99206.376351712854</v>
      </c>
      <c r="J73" s="13"/>
      <c r="K73" s="13">
        <v>0</v>
      </c>
      <c r="L73" s="13"/>
      <c r="M73" s="14">
        <v>-99206.376351712854</v>
      </c>
    </row>
    <row r="74" spans="1:13" x14ac:dyDescent="0.3">
      <c r="A74" s="1" t="s">
        <v>101</v>
      </c>
      <c r="C74" s="13">
        <v>1842319.4058466423</v>
      </c>
      <c r="D74" s="13"/>
      <c r="E74" s="13">
        <v>2056182.2088771856</v>
      </c>
      <c r="F74" s="13"/>
      <c r="G74" s="13">
        <v>-213862.80303054326</v>
      </c>
      <c r="H74" s="13"/>
      <c r="I74" s="13">
        <v>1628456.6028160991</v>
      </c>
      <c r="J74" s="13"/>
      <c r="K74" s="13">
        <v>-6.7999380640685558E-2</v>
      </c>
      <c r="L74" s="13"/>
      <c r="M74" s="14">
        <v>1628456.5348167184</v>
      </c>
    </row>
    <row r="75" spans="1:13" x14ac:dyDescent="0.3">
      <c r="A75" s="1" t="s">
        <v>102</v>
      </c>
      <c r="C75" s="13">
        <v>57141.432883909918</v>
      </c>
      <c r="D75" s="13"/>
      <c r="E75" s="13">
        <v>46338.667585477473</v>
      </c>
      <c r="F75" s="13"/>
      <c r="G75" s="13">
        <v>10802.765298432445</v>
      </c>
      <c r="H75" s="13"/>
      <c r="I75" s="13">
        <v>67944.19818234237</v>
      </c>
      <c r="J75" s="13"/>
      <c r="K75" s="13">
        <v>0</v>
      </c>
      <c r="L75" s="13"/>
      <c r="M75" s="14">
        <v>67944.19818234237</v>
      </c>
    </row>
    <row r="76" spans="1:13" x14ac:dyDescent="0.3">
      <c r="A76" s="1" t="s">
        <v>103</v>
      </c>
      <c r="C76" s="13">
        <v>1095065.2467191631</v>
      </c>
      <c r="D76" s="13"/>
      <c r="E76" s="13">
        <v>1150119.651838009</v>
      </c>
      <c r="F76" s="13"/>
      <c r="G76" s="13">
        <v>-55054.405118845869</v>
      </c>
      <c r="H76" s="13"/>
      <c r="I76" s="13">
        <v>1040010.8416003173</v>
      </c>
      <c r="J76" s="13"/>
      <c r="K76" s="13">
        <v>0</v>
      </c>
      <c r="L76" s="13"/>
      <c r="M76" s="14">
        <v>1040010.8416003173</v>
      </c>
    </row>
    <row r="77" spans="1:13" x14ac:dyDescent="0.3">
      <c r="A77" s="1" t="s">
        <v>104</v>
      </c>
      <c r="C77" s="13">
        <v>2975943.7561992039</v>
      </c>
      <c r="D77" s="13"/>
      <c r="E77" s="13">
        <v>2618553.8556550345</v>
      </c>
      <c r="F77" s="13"/>
      <c r="G77" s="13">
        <v>357389.90054416936</v>
      </c>
      <c r="H77" s="13"/>
      <c r="I77" s="13">
        <v>3333333.6567433733</v>
      </c>
      <c r="J77" s="13"/>
      <c r="K77" s="13">
        <v>-6.4876694455742836</v>
      </c>
      <c r="L77" s="13"/>
      <c r="M77" s="14">
        <v>3333327.1690739277</v>
      </c>
    </row>
    <row r="78" spans="1:13" x14ac:dyDescent="0.3">
      <c r="A78" s="1" t="s">
        <v>105</v>
      </c>
      <c r="C78" s="13">
        <v>2532954.5238066339</v>
      </c>
      <c r="D78" s="13"/>
      <c r="E78" s="13">
        <v>2740077.5114610852</v>
      </c>
      <c r="F78" s="13"/>
      <c r="G78" s="13">
        <v>-207122.98765445128</v>
      </c>
      <c r="H78" s="13"/>
      <c r="I78" s="13">
        <v>2325831.5361521826</v>
      </c>
      <c r="J78" s="13"/>
      <c r="K78" s="13">
        <v>-20.611810909584165</v>
      </c>
      <c r="L78" s="13"/>
      <c r="M78" s="14">
        <v>2325810.924341273</v>
      </c>
    </row>
    <row r="79" spans="1:13" x14ac:dyDescent="0.3">
      <c r="A79" s="1" t="s">
        <v>106</v>
      </c>
      <c r="C79" s="13">
        <v>192226.8197232011</v>
      </c>
      <c r="D79" s="13"/>
      <c r="E79" s="13">
        <v>130612.99642086103</v>
      </c>
      <c r="F79" s="13"/>
      <c r="G79" s="13">
        <v>61613.823302340068</v>
      </c>
      <c r="H79" s="13"/>
      <c r="I79" s="13">
        <v>253840.64302554115</v>
      </c>
      <c r="J79" s="13"/>
      <c r="K79" s="13">
        <v>0</v>
      </c>
      <c r="L79" s="13"/>
      <c r="M79" s="14">
        <v>253840.64302554115</v>
      </c>
    </row>
    <row r="80" spans="1:13" x14ac:dyDescent="0.3">
      <c r="A80" s="1" t="s">
        <v>107</v>
      </c>
      <c r="C80" s="13">
        <v>37393.687280602797</v>
      </c>
      <c r="D80" s="13"/>
      <c r="E80" s="13">
        <v>50170.834800832941</v>
      </c>
      <c r="F80" s="13"/>
      <c r="G80" s="13">
        <v>-12777.147520230144</v>
      </c>
      <c r="H80" s="13"/>
      <c r="I80" s="13">
        <v>24616.539760372652</v>
      </c>
      <c r="J80" s="13"/>
      <c r="K80" s="13">
        <v>0</v>
      </c>
      <c r="L80" s="13"/>
      <c r="M80" s="14">
        <v>24616.539760372652</v>
      </c>
    </row>
    <row r="81" spans="1:13" x14ac:dyDescent="0.3">
      <c r="A81" s="1" t="s">
        <v>108</v>
      </c>
      <c r="C81" s="13">
        <v>195713.78888166067</v>
      </c>
      <c r="D81" s="13"/>
      <c r="E81" s="13">
        <v>162813.73074675334</v>
      </c>
      <c r="F81" s="13"/>
      <c r="G81" s="13">
        <v>32900.058134907333</v>
      </c>
      <c r="H81" s="13"/>
      <c r="I81" s="13">
        <v>228613.847016568</v>
      </c>
      <c r="J81" s="13"/>
      <c r="K81" s="13">
        <v>0</v>
      </c>
      <c r="L81" s="13"/>
      <c r="M81" s="14">
        <v>228613.847016568</v>
      </c>
    </row>
    <row r="82" spans="1:13" x14ac:dyDescent="0.3">
      <c r="A82" s="1" t="s">
        <v>109</v>
      </c>
      <c r="C82" s="13">
        <v>157548.86289944066</v>
      </c>
      <c r="D82" s="13"/>
      <c r="E82" s="13">
        <v>188067.94536550547</v>
      </c>
      <c r="F82" s="13"/>
      <c r="G82" s="13">
        <v>-30519.082466064807</v>
      </c>
      <c r="H82" s="13"/>
      <c r="I82" s="13">
        <v>127029.78043337585</v>
      </c>
      <c r="J82" s="13"/>
      <c r="K82" s="13">
        <v>0</v>
      </c>
      <c r="L82" s="13"/>
      <c r="M82" s="14">
        <v>127029.78043337585</v>
      </c>
    </row>
    <row r="83" spans="1:13" x14ac:dyDescent="0.3">
      <c r="A83" s="1" t="s">
        <v>110</v>
      </c>
      <c r="C83" s="13">
        <v>140877.19178308078</v>
      </c>
      <c r="D83" s="13"/>
      <c r="E83" s="13">
        <v>344375.94975656469</v>
      </c>
      <c r="F83" s="13"/>
      <c r="G83" s="13">
        <v>-203498.75797348391</v>
      </c>
      <c r="H83" s="13"/>
      <c r="I83" s="13">
        <v>-62621.566190403129</v>
      </c>
      <c r="J83" s="13"/>
      <c r="K83" s="13">
        <v>0</v>
      </c>
      <c r="L83" s="13"/>
      <c r="M83" s="14">
        <v>-62621.566190403129</v>
      </c>
    </row>
    <row r="84" spans="1:13" x14ac:dyDescent="0.3">
      <c r="A84" s="1" t="s">
        <v>111</v>
      </c>
      <c r="C84" s="13">
        <v>175710.6752772179</v>
      </c>
      <c r="D84" s="13"/>
      <c r="E84" s="13">
        <v>192528.65379642267</v>
      </c>
      <c r="F84" s="13"/>
      <c r="G84" s="13">
        <v>-16817.978519204771</v>
      </c>
      <c r="H84" s="13"/>
      <c r="I84" s="13">
        <v>158892.69675801313</v>
      </c>
      <c r="J84" s="13"/>
      <c r="K84" s="13">
        <v>0</v>
      </c>
      <c r="L84" s="13"/>
      <c r="M84" s="14">
        <v>158892.69675801313</v>
      </c>
    </row>
    <row r="85" spans="1:13" x14ac:dyDescent="0.3">
      <c r="A85" s="1" t="s">
        <v>112</v>
      </c>
      <c r="C85" s="13">
        <v>110938.96585505918</v>
      </c>
      <c r="D85" s="13"/>
      <c r="E85" s="13">
        <v>166307.88227990692</v>
      </c>
      <c r="F85" s="13"/>
      <c r="G85" s="13">
        <v>-55368.916424847732</v>
      </c>
      <c r="H85" s="13"/>
      <c r="I85" s="13">
        <v>55570.049430211453</v>
      </c>
      <c r="J85" s="13"/>
      <c r="K85" s="13">
        <v>0</v>
      </c>
      <c r="L85" s="13"/>
      <c r="M85" s="14">
        <v>55570.049430211453</v>
      </c>
    </row>
    <row r="86" spans="1:13" x14ac:dyDescent="0.3">
      <c r="A86" s="1" t="s">
        <v>113</v>
      </c>
      <c r="C86" s="13">
        <v>1359.8964181718106</v>
      </c>
      <c r="D86" s="13"/>
      <c r="E86" s="13">
        <v>57.790333402375943</v>
      </c>
      <c r="F86" s="13"/>
      <c r="G86" s="13">
        <v>1302.1060847694348</v>
      </c>
      <c r="H86" s="13"/>
      <c r="I86" s="13">
        <v>2662.0025029412454</v>
      </c>
      <c r="J86" s="13"/>
      <c r="K86" s="13">
        <v>0</v>
      </c>
      <c r="L86" s="13"/>
      <c r="M86" s="14">
        <v>2662.0025029412454</v>
      </c>
    </row>
    <row r="87" spans="1:13" x14ac:dyDescent="0.3">
      <c r="A87" s="1" t="s">
        <v>114</v>
      </c>
      <c r="C87" s="13">
        <v>52360.357602719487</v>
      </c>
      <c r="D87" s="13"/>
      <c r="E87" s="13">
        <v>30424.113986822755</v>
      </c>
      <c r="F87" s="13"/>
      <c r="G87" s="13">
        <v>21936.243615896732</v>
      </c>
      <c r="H87" s="13"/>
      <c r="I87" s="13">
        <v>74296.601218616212</v>
      </c>
      <c r="J87" s="13"/>
      <c r="K87" s="13">
        <v>0</v>
      </c>
      <c r="L87" s="13"/>
      <c r="M87" s="14">
        <v>74296.601218616212</v>
      </c>
    </row>
    <row r="88" spans="1:13" x14ac:dyDescent="0.3">
      <c r="A88" s="1" t="s">
        <v>115</v>
      </c>
      <c r="C88" s="13">
        <v>34268.060051555782</v>
      </c>
      <c r="D88" s="13"/>
      <c r="E88" s="13">
        <v>45429.728888806938</v>
      </c>
      <c r="F88" s="13"/>
      <c r="G88" s="13">
        <v>-11161.668837251156</v>
      </c>
      <c r="H88" s="13"/>
      <c r="I88" s="13">
        <v>23106.391214304625</v>
      </c>
      <c r="J88" s="13"/>
      <c r="K88" s="13">
        <v>0</v>
      </c>
      <c r="L88" s="13"/>
      <c r="M88" s="14">
        <v>23106.391214304625</v>
      </c>
    </row>
    <row r="89" spans="1:13" x14ac:dyDescent="0.3">
      <c r="A89" s="1" t="s">
        <v>116</v>
      </c>
      <c r="C89" s="13">
        <v>99.001930233683055</v>
      </c>
      <c r="D89" s="13"/>
      <c r="E89" s="13">
        <v>57.790333402375943</v>
      </c>
      <c r="F89" s="13"/>
      <c r="G89" s="13">
        <v>41.211596831307112</v>
      </c>
      <c r="H89" s="13"/>
      <c r="I89" s="13">
        <v>140.21352706499016</v>
      </c>
      <c r="J89" s="13"/>
      <c r="K89" s="13">
        <v>0</v>
      </c>
      <c r="L89" s="13"/>
      <c r="M89" s="14">
        <v>140.21352706499016</v>
      </c>
    </row>
    <row r="90" spans="1:13" x14ac:dyDescent="0.3">
      <c r="A90" s="1" t="s">
        <v>117</v>
      </c>
      <c r="C90" s="13">
        <v>241.23413910401985</v>
      </c>
      <c r="D90" s="13"/>
      <c r="E90" s="13">
        <v>46.232266721900764</v>
      </c>
      <c r="F90" s="13"/>
      <c r="G90" s="13">
        <v>195.00187238211907</v>
      </c>
      <c r="H90" s="13"/>
      <c r="I90" s="13">
        <v>436.23601148613892</v>
      </c>
      <c r="J90" s="13"/>
      <c r="K90" s="13">
        <v>0</v>
      </c>
      <c r="L90" s="13"/>
      <c r="M90" s="14">
        <v>436.23601148613892</v>
      </c>
    </row>
    <row r="91" spans="1:13" x14ac:dyDescent="0.3">
      <c r="A91" s="1" t="s">
        <v>118</v>
      </c>
      <c r="C91" s="13">
        <v>2984603.2088282094</v>
      </c>
      <c r="D91" s="13"/>
      <c r="E91" s="13">
        <v>3351967.6728398493</v>
      </c>
      <c r="F91" s="13"/>
      <c r="G91" s="13">
        <v>-367364.46401163982</v>
      </c>
      <c r="H91" s="13"/>
      <c r="I91" s="13">
        <v>2617238.7448165696</v>
      </c>
      <c r="J91" s="13"/>
      <c r="K91" s="13">
        <v>-3.8399201100692153</v>
      </c>
      <c r="L91" s="13"/>
      <c r="M91" s="14">
        <v>2617234.9048964595</v>
      </c>
    </row>
    <row r="92" spans="1:13" x14ac:dyDescent="0.3">
      <c r="A92" s="1" t="s">
        <v>119</v>
      </c>
      <c r="C92" s="13">
        <v>24707.338198258763</v>
      </c>
      <c r="D92" s="13"/>
      <c r="E92" s="13">
        <v>44544.502506359036</v>
      </c>
      <c r="F92" s="13"/>
      <c r="G92" s="13">
        <v>-19837.164308100273</v>
      </c>
      <c r="H92" s="13"/>
      <c r="I92" s="13">
        <v>4870.1738901584904</v>
      </c>
      <c r="J92" s="13"/>
      <c r="K92" s="13">
        <v>0</v>
      </c>
      <c r="L92" s="13"/>
      <c r="M92" s="14">
        <v>4870.1738901584904</v>
      </c>
    </row>
    <row r="93" spans="1:13" x14ac:dyDescent="0.3">
      <c r="A93" s="1" t="s">
        <v>120</v>
      </c>
      <c r="C93" s="13">
        <v>423314.8162126856</v>
      </c>
      <c r="D93" s="13"/>
      <c r="E93" s="13">
        <v>574113.44573983806</v>
      </c>
      <c r="F93" s="13"/>
      <c r="G93" s="13">
        <v>-150798.62952715246</v>
      </c>
      <c r="H93" s="13"/>
      <c r="I93" s="13">
        <v>272516.18668553315</v>
      </c>
      <c r="J93" s="13"/>
      <c r="K93" s="13">
        <v>-1.0389028349891305E-2</v>
      </c>
      <c r="L93" s="13"/>
      <c r="M93" s="14">
        <v>272516.1762965048</v>
      </c>
    </row>
    <row r="94" spans="1:13" x14ac:dyDescent="0.3">
      <c r="A94" s="1" t="s">
        <v>121</v>
      </c>
      <c r="C94" s="13">
        <v>67323.552265131264</v>
      </c>
      <c r="D94" s="13"/>
      <c r="E94" s="13">
        <v>83333.44902779859</v>
      </c>
      <c r="F94" s="13"/>
      <c r="G94" s="13">
        <v>-16009.896762667326</v>
      </c>
      <c r="H94" s="13"/>
      <c r="I94" s="13">
        <v>51313.655502463938</v>
      </c>
      <c r="J94" s="13"/>
      <c r="K94" s="13">
        <v>0</v>
      </c>
      <c r="L94" s="13"/>
      <c r="M94" s="14">
        <v>51313.655502463938</v>
      </c>
    </row>
    <row r="95" spans="1:13" x14ac:dyDescent="0.3">
      <c r="A95" s="1" t="s">
        <v>122</v>
      </c>
      <c r="C95" s="13">
        <v>440075.34369506518</v>
      </c>
      <c r="D95" s="13"/>
      <c r="E95" s="13">
        <v>445637.16962469369</v>
      </c>
      <c r="F95" s="13"/>
      <c r="G95" s="13">
        <v>-5561.8259296285105</v>
      </c>
      <c r="H95" s="13"/>
      <c r="I95" s="13">
        <v>434513.51776543667</v>
      </c>
      <c r="J95" s="13"/>
      <c r="K95" s="13">
        <v>0</v>
      </c>
      <c r="L95" s="13"/>
      <c r="M95" s="14">
        <v>434513.51776543667</v>
      </c>
    </row>
    <row r="96" spans="1:13" x14ac:dyDescent="0.3">
      <c r="A96" s="1" t="s">
        <v>123</v>
      </c>
      <c r="C96" s="13">
        <v>3885397.5316601302</v>
      </c>
      <c r="D96" s="13"/>
      <c r="E96" s="13">
        <v>3437564.1440950744</v>
      </c>
      <c r="F96" s="13"/>
      <c r="G96" s="13">
        <v>447833.38756505586</v>
      </c>
      <c r="H96" s="13"/>
      <c r="I96" s="13">
        <v>4333230.9192251861</v>
      </c>
      <c r="J96" s="13"/>
      <c r="K96" s="13">
        <v>-16.934447650797665</v>
      </c>
      <c r="L96" s="13"/>
      <c r="M96" s="14">
        <v>4333213.9847775353</v>
      </c>
    </row>
    <row r="97" spans="1:13" x14ac:dyDescent="0.3">
      <c r="A97" s="1" t="s">
        <v>124</v>
      </c>
      <c r="C97" s="13">
        <v>207887.13348736314</v>
      </c>
      <c r="D97" s="13"/>
      <c r="E97" s="13">
        <v>250754.62776329665</v>
      </c>
      <c r="F97" s="13"/>
      <c r="G97" s="13">
        <v>-42867.49427593351</v>
      </c>
      <c r="H97" s="13"/>
      <c r="I97" s="13">
        <v>165019.63921142963</v>
      </c>
      <c r="J97" s="13"/>
      <c r="K97" s="13">
        <v>-10.333336616749875</v>
      </c>
      <c r="L97" s="13"/>
      <c r="M97" s="14">
        <v>165009.30587481288</v>
      </c>
    </row>
    <row r="98" spans="1:13" x14ac:dyDescent="0.3">
      <c r="A98" s="1" t="s">
        <v>125</v>
      </c>
      <c r="C98" s="13">
        <v>71407.586778249533</v>
      </c>
      <c r="D98" s="13"/>
      <c r="E98" s="13">
        <v>63985.995588786689</v>
      </c>
      <c r="F98" s="13"/>
      <c r="G98" s="13">
        <v>7421.5911894628443</v>
      </c>
      <c r="H98" s="13"/>
      <c r="I98" s="13">
        <v>78829.17796771237</v>
      </c>
      <c r="J98" s="13"/>
      <c r="K98" s="13">
        <v>0</v>
      </c>
      <c r="L98" s="13"/>
      <c r="M98" s="14">
        <v>78829.17796771237</v>
      </c>
    </row>
    <row r="99" spans="1:13" x14ac:dyDescent="0.3">
      <c r="A99" s="1" t="s">
        <v>126</v>
      </c>
      <c r="C99" s="13">
        <v>1436178.6049241533</v>
      </c>
      <c r="D99" s="13"/>
      <c r="E99" s="13">
        <v>1375153.1230412836</v>
      </c>
      <c r="F99" s="13"/>
      <c r="G99" s="13">
        <v>61025.481882869732</v>
      </c>
      <c r="H99" s="13"/>
      <c r="I99" s="13">
        <v>1497204.086807023</v>
      </c>
      <c r="J99" s="13"/>
      <c r="K99" s="13">
        <v>-4.4942017639987171</v>
      </c>
      <c r="L99" s="13"/>
      <c r="M99" s="14">
        <v>1497199.592605259</v>
      </c>
    </row>
    <row r="100" spans="1:13" x14ac:dyDescent="0.3">
      <c r="A100" s="1" t="s">
        <v>127</v>
      </c>
      <c r="C100" s="13">
        <v>88347.937098361552</v>
      </c>
      <c r="D100" s="13"/>
      <c r="E100" s="13">
        <v>171193.71311278004</v>
      </c>
      <c r="F100" s="13"/>
      <c r="G100" s="13">
        <v>-82845.776014418487</v>
      </c>
      <c r="H100" s="13"/>
      <c r="I100" s="13">
        <v>5502.161083943065</v>
      </c>
      <c r="J100" s="13"/>
      <c r="K100" s="13">
        <v>-1.7924232473596931</v>
      </c>
      <c r="L100" s="13"/>
      <c r="M100" s="14">
        <v>5500.3686606957053</v>
      </c>
    </row>
    <row r="101" spans="1:13" x14ac:dyDescent="0.3">
      <c r="A101" s="1" t="s">
        <v>128</v>
      </c>
      <c r="C101" s="13">
        <v>117570.00201198825</v>
      </c>
      <c r="D101" s="13"/>
      <c r="E101" s="13">
        <v>168282.78502831497</v>
      </c>
      <c r="F101" s="13"/>
      <c r="G101" s="13">
        <v>-50712.783016326721</v>
      </c>
      <c r="H101" s="13"/>
      <c r="I101" s="13">
        <v>66857.218995661533</v>
      </c>
      <c r="J101" s="13"/>
      <c r="K101" s="13">
        <v>-0.89637921401299536</v>
      </c>
      <c r="L101" s="13"/>
      <c r="M101" s="14">
        <v>66856.32261644752</v>
      </c>
    </row>
    <row r="102" spans="1:13" x14ac:dyDescent="0.3">
      <c r="A102" s="1" t="s">
        <v>129</v>
      </c>
      <c r="C102" s="13">
        <v>237673.32118476785</v>
      </c>
      <c r="D102" s="13"/>
      <c r="E102" s="13">
        <v>206478.66097035978</v>
      </c>
      <c r="F102" s="13"/>
      <c r="G102" s="13">
        <v>31194.660214408068</v>
      </c>
      <c r="H102" s="13"/>
      <c r="I102" s="13">
        <v>268867.98139917594</v>
      </c>
      <c r="J102" s="13"/>
      <c r="K102" s="13">
        <v>0</v>
      </c>
      <c r="L102" s="13"/>
      <c r="M102" s="14">
        <v>268867.98139917594</v>
      </c>
    </row>
    <row r="103" spans="1:13" x14ac:dyDescent="0.3">
      <c r="A103" s="1" t="s">
        <v>130</v>
      </c>
      <c r="C103" s="13">
        <v>6937.1909210230897</v>
      </c>
      <c r="D103" s="13"/>
      <c r="E103" s="13">
        <v>4901.9363017185697</v>
      </c>
      <c r="F103" s="13"/>
      <c r="G103" s="13">
        <v>2035.25461930452</v>
      </c>
      <c r="H103" s="13"/>
      <c r="I103" s="13">
        <v>8972.4455403276097</v>
      </c>
      <c r="J103" s="13"/>
      <c r="K103" s="13">
        <v>0</v>
      </c>
      <c r="L103" s="13"/>
      <c r="M103" s="14">
        <v>8972.4455403276097</v>
      </c>
    </row>
    <row r="104" spans="1:13" x14ac:dyDescent="0.3">
      <c r="A104" s="1" t="s">
        <v>131</v>
      </c>
      <c r="C104" s="13">
        <v>34630.632451985832</v>
      </c>
      <c r="D104" s="13"/>
      <c r="E104" s="13">
        <v>26488.723984058393</v>
      </c>
      <c r="F104" s="13"/>
      <c r="G104" s="13">
        <v>8141.9084679274383</v>
      </c>
      <c r="H104" s="13"/>
      <c r="I104" s="13">
        <v>42772.54091991327</v>
      </c>
      <c r="J104" s="13"/>
      <c r="K104" s="13">
        <v>0</v>
      </c>
      <c r="L104" s="13"/>
      <c r="M104" s="14">
        <v>42772.54091991327</v>
      </c>
    </row>
    <row r="105" spans="1:13" x14ac:dyDescent="0.3">
      <c r="A105" s="1" t="s">
        <v>132</v>
      </c>
      <c r="C105" s="13">
        <v>2959.721154994671</v>
      </c>
      <c r="D105" s="13"/>
      <c r="E105" s="13">
        <v>2029.6372820040556</v>
      </c>
      <c r="F105" s="13"/>
      <c r="G105" s="13">
        <v>930.08387299061542</v>
      </c>
      <c r="H105" s="13"/>
      <c r="I105" s="13">
        <v>3889.8050279852864</v>
      </c>
      <c r="J105" s="13"/>
      <c r="K105" s="13">
        <v>0</v>
      </c>
      <c r="L105" s="13"/>
      <c r="M105" s="14">
        <v>3889.8050279852864</v>
      </c>
    </row>
    <row r="106" spans="1:13" x14ac:dyDescent="0.3">
      <c r="A106" s="1" t="s">
        <v>133</v>
      </c>
      <c r="C106" s="13">
        <v>1151178.056762334</v>
      </c>
      <c r="D106" s="13"/>
      <c r="E106" s="13">
        <v>1078910.1997406522</v>
      </c>
      <c r="F106" s="13"/>
      <c r="G106" s="13">
        <v>72267.857021681732</v>
      </c>
      <c r="H106" s="13"/>
      <c r="I106" s="13">
        <v>1223445.9137840157</v>
      </c>
      <c r="J106" s="13"/>
      <c r="K106" s="13">
        <v>0</v>
      </c>
      <c r="L106" s="13"/>
      <c r="M106" s="14">
        <v>1223445.9137840157</v>
      </c>
    </row>
    <row r="107" spans="1:13" x14ac:dyDescent="0.3">
      <c r="A107" s="1" t="s">
        <v>134</v>
      </c>
      <c r="C107" s="13">
        <v>1749067.8304037291</v>
      </c>
      <c r="D107" s="13"/>
      <c r="E107" s="13">
        <v>2285171.1233272133</v>
      </c>
      <c r="F107" s="13"/>
      <c r="G107" s="13">
        <v>-536103.29292348423</v>
      </c>
      <c r="H107" s="13"/>
      <c r="I107" s="13">
        <v>1212964.5374802449</v>
      </c>
      <c r="J107" s="13"/>
      <c r="K107" s="13">
        <v>-129.04704248532653</v>
      </c>
      <c r="L107" s="13"/>
      <c r="M107" s="14">
        <v>1212835.4904377596</v>
      </c>
    </row>
    <row r="108" spans="1:13" x14ac:dyDescent="0.3">
      <c r="A108" s="1" t="s">
        <v>135</v>
      </c>
      <c r="C108" s="13">
        <v>1211434.7471044983</v>
      </c>
      <c r="D108" s="13"/>
      <c r="E108" s="13">
        <v>791138.20092071081</v>
      </c>
      <c r="F108" s="13"/>
      <c r="G108" s="13">
        <v>420296.54618378752</v>
      </c>
      <c r="H108" s="13"/>
      <c r="I108" s="13">
        <v>1631731.2932882858</v>
      </c>
      <c r="J108" s="13"/>
      <c r="K108" s="13">
        <v>0</v>
      </c>
      <c r="L108" s="13"/>
      <c r="M108" s="14">
        <v>1631731.2932882858</v>
      </c>
    </row>
    <row r="109" spans="1:13" x14ac:dyDescent="0.3">
      <c r="A109" s="1" t="s">
        <v>62</v>
      </c>
      <c r="C109" s="13">
        <v>13957.65418824154</v>
      </c>
      <c r="D109" s="13"/>
      <c r="E109" s="13">
        <v>5150.8552377278602</v>
      </c>
      <c r="F109" s="13"/>
      <c r="G109" s="13">
        <v>8806.7989505136793</v>
      </c>
      <c r="H109" s="13"/>
      <c r="I109" s="13">
        <v>22764.45313875522</v>
      </c>
      <c r="J109" s="13"/>
      <c r="K109" s="13">
        <v>0</v>
      </c>
      <c r="L109" s="13"/>
      <c r="M109" s="14">
        <v>22764.45313875522</v>
      </c>
    </row>
    <row r="110" spans="1:13" x14ac:dyDescent="0.3">
      <c r="A110" s="1" t="s">
        <v>136</v>
      </c>
      <c r="C110" s="13">
        <v>12609.207953559726</v>
      </c>
      <c r="D110" s="13"/>
      <c r="E110" s="13">
        <v>52264.892560637738</v>
      </c>
      <c r="F110" s="13"/>
      <c r="G110" s="13">
        <v>-39655.684607078016</v>
      </c>
      <c r="H110" s="13"/>
      <c r="I110" s="13">
        <v>-27046.47665351829</v>
      </c>
      <c r="J110" s="13"/>
      <c r="K110" s="13">
        <v>0</v>
      </c>
      <c r="L110" s="13"/>
      <c r="M110" s="14">
        <v>-27046.47665351829</v>
      </c>
    </row>
    <row r="111" spans="1:13" x14ac:dyDescent="0.3">
      <c r="A111" s="1" t="s">
        <v>137</v>
      </c>
      <c r="C111" s="13">
        <v>3905.6858776481972</v>
      </c>
      <c r="D111" s="13"/>
      <c r="E111" s="13">
        <v>0</v>
      </c>
      <c r="F111" s="13"/>
      <c r="G111" s="13">
        <v>0</v>
      </c>
      <c r="H111" s="13"/>
      <c r="I111" s="13">
        <v>3905.6858776481972</v>
      </c>
      <c r="J111" s="13"/>
      <c r="K111" s="13">
        <v>0</v>
      </c>
      <c r="L111" s="13"/>
      <c r="M111" s="14">
        <v>3905.6858776481972</v>
      </c>
    </row>
    <row r="112" spans="1:13" x14ac:dyDescent="0.3">
      <c r="A112" s="1" t="s">
        <v>138</v>
      </c>
      <c r="C112" s="13">
        <v>59551.24950821486</v>
      </c>
      <c r="D112" s="13"/>
      <c r="E112" s="13">
        <v>63583.424078986536</v>
      </c>
      <c r="F112" s="13"/>
      <c r="G112" s="13">
        <v>-4032.1745707716764</v>
      </c>
      <c r="H112" s="13"/>
      <c r="I112" s="13">
        <v>55519.074937443183</v>
      </c>
      <c r="J112" s="13"/>
      <c r="K112" s="13">
        <v>0</v>
      </c>
      <c r="L112" s="13"/>
      <c r="M112" s="14">
        <v>55519.074937443183</v>
      </c>
    </row>
    <row r="113" spans="1:13" x14ac:dyDescent="0.3">
      <c r="A113" s="1" t="s">
        <v>139</v>
      </c>
      <c r="C113" s="13">
        <v>3843.0677343404086</v>
      </c>
      <c r="D113" s="13"/>
      <c r="E113" s="13">
        <v>10145.4220817389</v>
      </c>
      <c r="F113" s="13"/>
      <c r="G113" s="13">
        <v>-6302.354347398491</v>
      </c>
      <c r="H113" s="13"/>
      <c r="I113" s="13">
        <v>-2459.2866130580824</v>
      </c>
      <c r="J113" s="13"/>
      <c r="K113" s="13">
        <v>0</v>
      </c>
      <c r="L113" s="13"/>
      <c r="M113" s="14">
        <v>-2459.2866130580824</v>
      </c>
    </row>
    <row r="114" spans="1:13" x14ac:dyDescent="0.3">
      <c r="A114" s="1" t="s">
        <v>140</v>
      </c>
      <c r="C114" s="13">
        <v>174679.67364065858</v>
      </c>
      <c r="D114" s="13"/>
      <c r="E114" s="13">
        <v>155056.58624328306</v>
      </c>
      <c r="F114" s="13"/>
      <c r="G114" s="13">
        <v>19623.087397375522</v>
      </c>
      <c r="H114" s="13"/>
      <c r="I114" s="13">
        <v>194302.76103803411</v>
      </c>
      <c r="J114" s="13"/>
      <c r="K114" s="13">
        <v>0</v>
      </c>
      <c r="L114" s="13"/>
      <c r="M114" s="14">
        <v>194302.76103803411</v>
      </c>
    </row>
    <row r="115" spans="1:13" x14ac:dyDescent="0.3">
      <c r="A115" s="1" t="s">
        <v>141</v>
      </c>
      <c r="C115" s="13">
        <v>18202.424417215796</v>
      </c>
      <c r="D115" s="13"/>
      <c r="E115" s="13">
        <v>21939.052015579764</v>
      </c>
      <c r="F115" s="13"/>
      <c r="G115" s="13">
        <v>-3736.627598363968</v>
      </c>
      <c r="H115" s="13"/>
      <c r="I115" s="13">
        <v>14465.796818851828</v>
      </c>
      <c r="J115" s="13"/>
      <c r="K115" s="13">
        <v>0</v>
      </c>
      <c r="L115" s="13"/>
      <c r="M115" s="14">
        <v>14465.796818851828</v>
      </c>
    </row>
    <row r="116" spans="1:13" x14ac:dyDescent="0.3">
      <c r="A116" s="1" t="s">
        <v>142</v>
      </c>
      <c r="C116" s="13">
        <v>71660.3074136746</v>
      </c>
      <c r="D116" s="13"/>
      <c r="E116" s="13">
        <v>28312.867562846375</v>
      </c>
      <c r="F116" s="13"/>
      <c r="G116" s="13">
        <v>43347.439850828225</v>
      </c>
      <c r="H116" s="13"/>
      <c r="I116" s="13">
        <v>115007.74726450283</v>
      </c>
      <c r="J116" s="13"/>
      <c r="K116" s="13">
        <v>0</v>
      </c>
      <c r="L116" s="13"/>
      <c r="M116" s="14">
        <v>115007.74726450283</v>
      </c>
    </row>
    <row r="117" spans="1:13" x14ac:dyDescent="0.3">
      <c r="A117" s="1" t="s">
        <v>143</v>
      </c>
      <c r="C117" s="13">
        <v>77650.787149468873</v>
      </c>
      <c r="D117" s="13"/>
      <c r="E117" s="13">
        <v>72544.539704147435</v>
      </c>
      <c r="F117" s="13"/>
      <c r="G117" s="13">
        <v>5106.2474453214381</v>
      </c>
      <c r="H117" s="13"/>
      <c r="I117" s="13">
        <v>82757.034594790312</v>
      </c>
      <c r="J117" s="13"/>
      <c r="K117" s="13">
        <v>0</v>
      </c>
      <c r="L117" s="13"/>
      <c r="M117" s="14">
        <v>82757.034594790312</v>
      </c>
    </row>
    <row r="118" spans="1:13" x14ac:dyDescent="0.3">
      <c r="A118" s="1" t="s">
        <v>144</v>
      </c>
      <c r="C118" s="13">
        <v>15902.134520238178</v>
      </c>
      <c r="D118" s="13"/>
      <c r="E118" s="13">
        <v>19499.566758732777</v>
      </c>
      <c r="F118" s="13"/>
      <c r="G118" s="13">
        <v>-3597.432238494599</v>
      </c>
      <c r="H118" s="13"/>
      <c r="I118" s="13">
        <v>12304.702281743579</v>
      </c>
      <c r="J118" s="13"/>
      <c r="K118" s="13">
        <v>0</v>
      </c>
      <c r="L118" s="13"/>
      <c r="M118" s="14">
        <v>12304.702281743579</v>
      </c>
    </row>
    <row r="119" spans="1:13" x14ac:dyDescent="0.3">
      <c r="A119" s="1" t="s">
        <v>145</v>
      </c>
      <c r="C119" s="13">
        <v>1756447.3274423089</v>
      </c>
      <c r="D119" s="13"/>
      <c r="E119" s="13">
        <v>2175818.9616688089</v>
      </c>
      <c r="F119" s="13"/>
      <c r="G119" s="13">
        <v>-419371.63422650006</v>
      </c>
      <c r="H119" s="13"/>
      <c r="I119" s="13">
        <v>1337075.6932158088</v>
      </c>
      <c r="J119" s="13"/>
      <c r="K119" s="13">
        <v>0</v>
      </c>
      <c r="L119" s="13"/>
      <c r="M119" s="14">
        <v>1337075.6932158088</v>
      </c>
    </row>
    <row r="120" spans="1:13" x14ac:dyDescent="0.3">
      <c r="A120" s="1" t="s">
        <v>146</v>
      </c>
      <c r="C120" s="13">
        <v>53940.453910693439</v>
      </c>
      <c r="D120" s="13"/>
      <c r="E120" s="13">
        <v>69879.679232125622</v>
      </c>
      <c r="F120" s="13"/>
      <c r="G120" s="13">
        <v>-15939.225321432183</v>
      </c>
      <c r="H120" s="13"/>
      <c r="I120" s="13">
        <v>38001.228589261256</v>
      </c>
      <c r="J120" s="13"/>
      <c r="K120" s="13">
        <v>0</v>
      </c>
      <c r="L120" s="13"/>
      <c r="M120" s="14">
        <v>38001.228589261256</v>
      </c>
    </row>
    <row r="121" spans="1:13" x14ac:dyDescent="0.3">
      <c r="A121" s="1" t="s">
        <v>161</v>
      </c>
      <c r="C121" s="13">
        <v>0</v>
      </c>
      <c r="D121" s="13"/>
      <c r="E121" s="13">
        <v>0</v>
      </c>
      <c r="F121" s="13"/>
      <c r="G121" s="13">
        <v>0</v>
      </c>
      <c r="H121" s="13"/>
      <c r="I121" s="13">
        <v>0</v>
      </c>
      <c r="J121" s="13"/>
      <c r="K121" s="13">
        <v>0</v>
      </c>
      <c r="L121" s="13"/>
      <c r="M121" s="14">
        <v>0</v>
      </c>
    </row>
    <row r="122" spans="1:13" x14ac:dyDescent="0.3">
      <c r="A122" s="1" t="s">
        <v>147</v>
      </c>
      <c r="C122" s="13">
        <v>3754.7858122514813</v>
      </c>
      <c r="D122" s="13"/>
      <c r="E122" s="13">
        <v>788.84044043707718</v>
      </c>
      <c r="F122" s="13"/>
      <c r="G122" s="13">
        <v>2965.9453718144041</v>
      </c>
      <c r="H122" s="13"/>
      <c r="I122" s="13">
        <v>6720.7311840658858</v>
      </c>
      <c r="J122" s="13"/>
      <c r="K122" s="13">
        <v>0</v>
      </c>
      <c r="L122" s="13"/>
      <c r="M122" s="14">
        <v>6720.7311840658858</v>
      </c>
    </row>
    <row r="123" spans="1:13" x14ac:dyDescent="0.3">
      <c r="A123" s="1" t="s">
        <v>148</v>
      </c>
      <c r="C123" s="13">
        <v>19891.992146958743</v>
      </c>
      <c r="D123" s="13"/>
      <c r="E123" s="13">
        <v>202449.0021790819</v>
      </c>
      <c r="F123" s="13"/>
      <c r="G123" s="13">
        <v>-182557.01003212316</v>
      </c>
      <c r="H123" s="13"/>
      <c r="I123" s="13">
        <v>-162665.01788516442</v>
      </c>
      <c r="J123" s="13"/>
      <c r="K123" s="13">
        <v>0</v>
      </c>
      <c r="L123" s="13"/>
      <c r="M123" s="14">
        <v>-162665.01788516442</v>
      </c>
    </row>
    <row r="124" spans="1:13" x14ac:dyDescent="0.3">
      <c r="A124" s="1" t="s">
        <v>149</v>
      </c>
      <c r="C124" s="13">
        <v>51941.429795645927</v>
      </c>
      <c r="D124" s="13"/>
      <c r="E124" s="13">
        <v>11921.970924546509</v>
      </c>
      <c r="F124" s="13"/>
      <c r="G124" s="13">
        <v>40019.458871099414</v>
      </c>
      <c r="H124" s="13"/>
      <c r="I124" s="13">
        <v>91960.888666745333</v>
      </c>
      <c r="J124" s="13"/>
      <c r="K124" s="13">
        <v>0</v>
      </c>
      <c r="L124" s="13"/>
      <c r="M124" s="14">
        <v>91960.888666745333</v>
      </c>
    </row>
    <row r="125" spans="1:13" x14ac:dyDescent="0.3">
      <c r="A125" s="1" t="s">
        <v>150</v>
      </c>
      <c r="C125" s="13">
        <v>18511.912478949314</v>
      </c>
      <c r="D125" s="13"/>
      <c r="E125" s="13">
        <v>11432.63323784887</v>
      </c>
      <c r="F125" s="13"/>
      <c r="G125" s="13">
        <v>7079.2792411004448</v>
      </c>
      <c r="H125" s="13"/>
      <c r="I125" s="13">
        <v>25591.191720049759</v>
      </c>
      <c r="J125" s="13"/>
      <c r="K125" s="13">
        <v>0</v>
      </c>
      <c r="L125" s="13"/>
      <c r="M125" s="14">
        <v>25591.191720049759</v>
      </c>
    </row>
    <row r="126" spans="1:13" x14ac:dyDescent="0.3">
      <c r="A126" s="1" t="s">
        <v>151</v>
      </c>
      <c r="C126" s="13">
        <v>18509.004139637862</v>
      </c>
      <c r="D126" s="13"/>
      <c r="E126" s="13">
        <v>11648.997536469455</v>
      </c>
      <c r="F126" s="13"/>
      <c r="G126" s="13">
        <v>6860.0066031684073</v>
      </c>
      <c r="H126" s="13"/>
      <c r="I126" s="13">
        <v>25369.010742806269</v>
      </c>
      <c r="J126" s="13"/>
      <c r="K126" s="13">
        <v>0</v>
      </c>
      <c r="L126" s="13"/>
      <c r="M126" s="14">
        <v>25369.010742806269</v>
      </c>
    </row>
    <row r="127" spans="1:13" x14ac:dyDescent="0.3">
      <c r="A127" s="1" t="s">
        <v>152</v>
      </c>
      <c r="C127" s="13">
        <v>18571.285381533748</v>
      </c>
      <c r="D127" s="13"/>
      <c r="E127" s="13">
        <v>11253.237328816791</v>
      </c>
      <c r="F127" s="13"/>
      <c r="G127" s="13">
        <v>7318.0480527169566</v>
      </c>
      <c r="H127" s="13"/>
      <c r="I127" s="13">
        <v>25889.333434250704</v>
      </c>
      <c r="J127" s="13"/>
      <c r="K127" s="13">
        <v>0</v>
      </c>
      <c r="L127" s="13"/>
      <c r="M127" s="14">
        <v>25889.333434250704</v>
      </c>
    </row>
    <row r="128" spans="1:13" x14ac:dyDescent="0.3">
      <c r="A128" s="1" t="s">
        <v>153</v>
      </c>
      <c r="C128" s="13">
        <v>18462.214875594767</v>
      </c>
      <c r="D128" s="13"/>
      <c r="E128" s="13">
        <v>10166.818993632096</v>
      </c>
      <c r="F128" s="13"/>
      <c r="G128" s="13">
        <v>8295.3958819626714</v>
      </c>
      <c r="H128" s="13"/>
      <c r="I128" s="13">
        <v>26757.610757557439</v>
      </c>
      <c r="J128" s="13"/>
      <c r="K128" s="13">
        <v>0</v>
      </c>
      <c r="L128" s="13"/>
      <c r="M128" s="14">
        <v>26757.610757557439</v>
      </c>
    </row>
    <row r="129" spans="1:13" x14ac:dyDescent="0.3">
      <c r="A129" s="1" t="s">
        <v>154</v>
      </c>
      <c r="C129" s="13">
        <v>4785908.6237876695</v>
      </c>
      <c r="D129" s="13"/>
      <c r="E129" s="13">
        <v>5525293.2455869662</v>
      </c>
      <c r="F129" s="13"/>
      <c r="G129" s="13">
        <v>-739384.6217992967</v>
      </c>
      <c r="H129" s="13"/>
      <c r="I129" s="13">
        <v>4046524.0019883728</v>
      </c>
      <c r="J129" s="13"/>
      <c r="K129" s="13">
        <v>-48.771022945642471</v>
      </c>
      <c r="L129" s="13"/>
      <c r="M129" s="14">
        <v>4046475.2309654271</v>
      </c>
    </row>
    <row r="130" spans="1:13" x14ac:dyDescent="0.3">
      <c r="A130" s="1" t="s">
        <v>155</v>
      </c>
      <c r="C130" s="13">
        <v>27073.251491023388</v>
      </c>
      <c r="D130" s="13"/>
      <c r="E130" s="13">
        <v>11872.01000384667</v>
      </c>
      <c r="F130" s="13"/>
      <c r="G130" s="13">
        <v>15201.241487176718</v>
      </c>
      <c r="H130" s="13"/>
      <c r="I130" s="13">
        <v>42274.492978200105</v>
      </c>
      <c r="J130" s="13"/>
      <c r="K130" s="13">
        <v>-8.0759699158079457E-3</v>
      </c>
      <c r="L130" s="13"/>
      <c r="M130" s="14">
        <v>42274.484902230193</v>
      </c>
    </row>
    <row r="131" spans="1:13" x14ac:dyDescent="0.3">
      <c r="A131" s="1" t="s">
        <v>1</v>
      </c>
      <c r="C131" s="13">
        <v>3920.7934873733425</v>
      </c>
      <c r="D131" s="13"/>
      <c r="E131" s="13">
        <v>5579.6571278941701</v>
      </c>
      <c r="F131" s="13"/>
      <c r="G131" s="13">
        <v>-1658.8636405208276</v>
      </c>
      <c r="H131" s="13"/>
      <c r="I131" s="13">
        <v>2261.9298468525149</v>
      </c>
      <c r="J131" s="13"/>
      <c r="K131" s="13">
        <v>0</v>
      </c>
      <c r="L131" s="13"/>
      <c r="M131" s="14">
        <v>2261.9298468525149</v>
      </c>
    </row>
    <row r="132" spans="1:13" x14ac:dyDescent="0.3">
      <c r="A132" s="1" t="s">
        <v>2</v>
      </c>
      <c r="C132" s="13">
        <v>322.25520646019027</v>
      </c>
      <c r="D132" s="13"/>
      <c r="E132" s="13">
        <v>0</v>
      </c>
      <c r="F132" s="13"/>
      <c r="G132" s="13">
        <v>0</v>
      </c>
      <c r="H132" s="13"/>
      <c r="I132" s="13">
        <v>322.25520646019027</v>
      </c>
      <c r="J132" s="13"/>
      <c r="K132" s="13">
        <v>0</v>
      </c>
      <c r="L132" s="13"/>
      <c r="M132" s="14">
        <v>322.25520646019027</v>
      </c>
    </row>
    <row r="133" spans="1:13" x14ac:dyDescent="0.3">
      <c r="A133" s="1" t="s">
        <v>3</v>
      </c>
      <c r="C133" s="13">
        <v>426.91229348061694</v>
      </c>
      <c r="D133" s="13"/>
      <c r="E133" s="13">
        <v>452.74893055208975</v>
      </c>
      <c r="F133" s="13"/>
      <c r="G133" s="13">
        <v>-25.836637071472808</v>
      </c>
      <c r="H133" s="13"/>
      <c r="I133" s="13">
        <v>401.07565640914413</v>
      </c>
      <c r="J133" s="13"/>
      <c r="K133" s="13">
        <v>0</v>
      </c>
      <c r="L133" s="13"/>
      <c r="M133" s="14">
        <v>401.07565640914413</v>
      </c>
    </row>
    <row r="134" spans="1:13" x14ac:dyDescent="0.3">
      <c r="A134" s="1" t="s">
        <v>4</v>
      </c>
      <c r="C134" s="13">
        <v>6035.1116870494843</v>
      </c>
      <c r="D134" s="13"/>
      <c r="E134" s="13">
        <v>22099.892959701378</v>
      </c>
      <c r="F134" s="13"/>
      <c r="G134" s="13">
        <v>-16064.781272651893</v>
      </c>
      <c r="H134" s="13"/>
      <c r="I134" s="13">
        <v>-10029.669585602409</v>
      </c>
      <c r="J134" s="13"/>
      <c r="K134" s="13">
        <v>-0.55204449314624071</v>
      </c>
      <c r="L134" s="13"/>
      <c r="M134" s="14">
        <v>-10030.221630095555</v>
      </c>
    </row>
    <row r="135" spans="1:13" x14ac:dyDescent="0.3">
      <c r="A135" s="1" t="s">
        <v>5</v>
      </c>
      <c r="C135" s="13">
        <v>342.51212036009093</v>
      </c>
      <c r="D135" s="13"/>
      <c r="E135" s="13">
        <v>417.20925673685997</v>
      </c>
      <c r="F135" s="13"/>
      <c r="G135" s="13">
        <v>-74.697136376769038</v>
      </c>
      <c r="H135" s="13"/>
      <c r="I135" s="13">
        <v>267.81498398332189</v>
      </c>
      <c r="J135" s="13"/>
      <c r="K135" s="13">
        <v>0</v>
      </c>
      <c r="L135" s="13"/>
      <c r="M135" s="14">
        <v>267.81498398332189</v>
      </c>
    </row>
    <row r="136" spans="1:13" x14ac:dyDescent="0.3">
      <c r="A136" s="1" t="s">
        <v>6</v>
      </c>
      <c r="C136" s="13">
        <v>208.00828111478546</v>
      </c>
      <c r="D136" s="13"/>
      <c r="E136" s="13">
        <v>310.59023529117093</v>
      </c>
      <c r="F136" s="13"/>
      <c r="G136" s="13">
        <v>-102.58195417638547</v>
      </c>
      <c r="H136" s="13"/>
      <c r="I136" s="13">
        <v>105.4263269384</v>
      </c>
      <c r="J136" s="13"/>
      <c r="K136" s="13">
        <v>0</v>
      </c>
      <c r="L136" s="13"/>
      <c r="M136" s="14">
        <v>105.4263269384</v>
      </c>
    </row>
    <row r="137" spans="1:13" x14ac:dyDescent="0.3">
      <c r="A137" s="1" t="s">
        <v>7</v>
      </c>
      <c r="C137" s="13">
        <v>202.56041548926243</v>
      </c>
      <c r="D137" s="13"/>
      <c r="E137" s="13">
        <v>381.66958292163031</v>
      </c>
      <c r="F137" s="13"/>
      <c r="G137" s="13">
        <v>-179.10916743236788</v>
      </c>
      <c r="H137" s="13"/>
      <c r="I137" s="13">
        <v>23.451248056894542</v>
      </c>
      <c r="J137" s="13"/>
      <c r="K137" s="13">
        <v>0</v>
      </c>
      <c r="L137" s="13"/>
      <c r="M137" s="14">
        <v>23.451248056894542</v>
      </c>
    </row>
    <row r="138" spans="1:13" x14ac:dyDescent="0.3">
      <c r="A138" s="1" t="s">
        <v>8</v>
      </c>
      <c r="C138" s="13">
        <v>482573.66955899197</v>
      </c>
      <c r="D138" s="13"/>
      <c r="E138" s="13">
        <v>191506.87548639366</v>
      </c>
      <c r="F138" s="13"/>
      <c r="G138" s="13">
        <v>291066.79407259834</v>
      </c>
      <c r="H138" s="13"/>
      <c r="I138" s="13">
        <v>773640.46363159036</v>
      </c>
      <c r="J138" s="13"/>
      <c r="K138" s="13">
        <v>-0.18946115439757705</v>
      </c>
      <c r="L138" s="13"/>
      <c r="M138" s="14">
        <v>773640.27417043597</v>
      </c>
    </row>
    <row r="139" spans="1:13" x14ac:dyDescent="0.3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</row>
    <row r="140" spans="1:13" ht="15.75" thickBot="1" x14ac:dyDescent="0.35">
      <c r="C140" s="32">
        <v>51193636.975459561</v>
      </c>
      <c r="D140" s="21"/>
      <c r="E140" s="32">
        <v>54140838.151730843</v>
      </c>
      <c r="F140" s="21"/>
      <c r="G140" s="32">
        <v>-3133589.8027521963</v>
      </c>
      <c r="H140" s="21"/>
      <c r="I140" s="32">
        <v>48060047.172707379</v>
      </c>
      <c r="J140" s="21"/>
      <c r="K140" s="32">
        <v>5037.9190147656664</v>
      </c>
      <c r="L140" s="21"/>
      <c r="M140" s="32">
        <v>48065085.091722146</v>
      </c>
    </row>
    <row r="141" spans="1:13" ht="15.75" thickTop="1" x14ac:dyDescent="0.3"/>
  </sheetData>
  <printOptions horizontalCentered="1" verticalCentered="1"/>
  <pageMargins left="1" right="1" top="1" bottom="1" header="1" footer="0.5"/>
  <pageSetup scale="51" fitToHeight="2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zoomScale="75" workbookViewId="0">
      <selection activeCell="R18" sqref="R18"/>
    </sheetView>
  </sheetViews>
  <sheetFormatPr defaultRowHeight="13.5" x14ac:dyDescent="0.25"/>
  <cols>
    <col min="1" max="1" width="3.5703125" style="70" bestFit="1" customWidth="1"/>
    <col min="2" max="2" width="46.28515625" style="1" customWidth="1"/>
    <col min="3" max="3" width="2.28515625" style="1" customWidth="1"/>
    <col min="4" max="4" width="14.28515625" style="1" customWidth="1"/>
    <col min="5" max="5" width="2.28515625" style="1" customWidth="1"/>
    <col min="6" max="6" width="14.28515625" style="1" customWidth="1"/>
    <col min="7" max="7" width="2.28515625" style="1" customWidth="1"/>
    <col min="8" max="8" width="18.28515625" style="1" customWidth="1"/>
    <col min="9" max="9" width="2.85546875" style="1" customWidth="1"/>
    <col min="10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28515625" style="1" customWidth="1"/>
    <col min="15" max="15" width="2.85546875" style="1" customWidth="1"/>
    <col min="16" max="16384" width="9.140625" style="1"/>
  </cols>
  <sheetData>
    <row r="1" spans="1:15" ht="18.75" x14ac:dyDescent="0.3">
      <c r="B1" s="3" t="s">
        <v>163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5" x14ac:dyDescent="0.25">
      <c r="D3" s="33"/>
      <c r="F3" s="33"/>
      <c r="H3" s="33"/>
      <c r="J3" s="33"/>
      <c r="L3" s="33"/>
      <c r="N3" s="33"/>
    </row>
    <row r="4" spans="1:15" ht="54.75" x14ac:dyDescent="0.3">
      <c r="B4" s="25" t="s">
        <v>164</v>
      </c>
      <c r="D4" s="34" t="s">
        <v>165</v>
      </c>
      <c r="E4" s="35"/>
      <c r="F4" s="34" t="s">
        <v>30</v>
      </c>
      <c r="G4" s="35"/>
      <c r="H4" s="34" t="s">
        <v>162</v>
      </c>
      <c r="I4" s="35"/>
      <c r="J4" s="34" t="s">
        <v>166</v>
      </c>
      <c r="K4" s="35"/>
      <c r="L4" s="36" t="s">
        <v>27</v>
      </c>
      <c r="M4" s="35"/>
      <c r="N4" s="34" t="s">
        <v>167</v>
      </c>
      <c r="O4" s="35"/>
    </row>
    <row r="5" spans="1:15" x14ac:dyDescent="0.25">
      <c r="B5" s="25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</row>
    <row r="6" spans="1:15" x14ac:dyDescent="0.25">
      <c r="A6" s="70">
        <v>1</v>
      </c>
      <c r="B6" s="1" t="s">
        <v>12</v>
      </c>
      <c r="D6" s="11">
        <v>0</v>
      </c>
      <c r="E6" s="11"/>
      <c r="F6" s="11">
        <v>7867260</v>
      </c>
      <c r="G6" s="11"/>
      <c r="H6" s="11">
        <v>0</v>
      </c>
      <c r="I6" s="11"/>
      <c r="J6" s="11">
        <v>0</v>
      </c>
      <c r="K6" s="11"/>
      <c r="L6" s="11">
        <v>7867260</v>
      </c>
      <c r="M6" s="11"/>
      <c r="N6" s="37"/>
      <c r="O6" s="11"/>
    </row>
    <row r="7" spans="1:15" x14ac:dyDescent="0.25">
      <c r="A7" s="70">
        <v>2</v>
      </c>
      <c r="B7" s="1" t="s">
        <v>13</v>
      </c>
      <c r="D7" s="13">
        <v>0</v>
      </c>
      <c r="E7" s="13"/>
      <c r="F7" s="13">
        <v>848378</v>
      </c>
      <c r="G7" s="13"/>
      <c r="H7" s="13">
        <v>0</v>
      </c>
      <c r="I7" s="13"/>
      <c r="J7" s="13">
        <v>0</v>
      </c>
      <c r="K7" s="13"/>
      <c r="L7" s="13">
        <v>848378</v>
      </c>
      <c r="M7" s="13"/>
      <c r="N7" s="38"/>
      <c r="O7" s="13"/>
    </row>
    <row r="8" spans="1:15" x14ac:dyDescent="0.25">
      <c r="A8" s="70">
        <v>3</v>
      </c>
      <c r="B8" s="1" t="s">
        <v>14</v>
      </c>
      <c r="D8" s="13">
        <v>1834053.47</v>
      </c>
      <c r="E8" s="13"/>
      <c r="F8" s="13">
        <v>20535</v>
      </c>
      <c r="G8" s="13"/>
      <c r="H8" s="13">
        <v>-1717.28</v>
      </c>
      <c r="I8" s="13"/>
      <c r="J8" s="13">
        <v>0</v>
      </c>
      <c r="K8" s="13"/>
      <c r="L8" s="13">
        <v>1852871.19</v>
      </c>
      <c r="M8" s="13"/>
      <c r="N8" s="38">
        <v>0</v>
      </c>
      <c r="O8" s="13"/>
    </row>
    <row r="9" spans="1:15" x14ac:dyDescent="0.25">
      <c r="A9" s="70">
        <v>4</v>
      </c>
      <c r="B9" s="1" t="s">
        <v>15</v>
      </c>
      <c r="D9" s="13">
        <v>19389867.100000001</v>
      </c>
      <c r="E9" s="13"/>
      <c r="F9" s="13">
        <v>6175722.4099999992</v>
      </c>
      <c r="G9" s="13"/>
      <c r="H9" s="13">
        <v>-2623352.8703713333</v>
      </c>
      <c r="I9" s="13"/>
      <c r="J9" s="13">
        <v>0</v>
      </c>
      <c r="K9" s="13"/>
      <c r="L9" s="13">
        <v>22942236.639628667</v>
      </c>
      <c r="M9" s="13"/>
      <c r="N9" s="38">
        <v>-1188951.9277625047</v>
      </c>
      <c r="O9" s="13"/>
    </row>
    <row r="10" spans="1:15" x14ac:dyDescent="0.25">
      <c r="A10" s="70">
        <v>5</v>
      </c>
      <c r="B10" s="1" t="s">
        <v>16</v>
      </c>
      <c r="D10" s="13">
        <v>1044565.5600000002</v>
      </c>
      <c r="E10" s="13"/>
      <c r="F10" s="13">
        <v>15059</v>
      </c>
      <c r="G10" s="13"/>
      <c r="H10" s="13">
        <v>-805666.09043510421</v>
      </c>
      <c r="I10" s="13"/>
      <c r="J10" s="13">
        <v>0</v>
      </c>
      <c r="K10" s="13"/>
      <c r="L10" s="13">
        <v>253958.46956489584</v>
      </c>
      <c r="M10" s="13"/>
      <c r="N10" s="38">
        <v>-164815.5103541266</v>
      </c>
      <c r="O10" s="13"/>
    </row>
    <row r="11" spans="1:15" x14ac:dyDescent="0.25">
      <c r="A11" s="70">
        <v>6</v>
      </c>
      <c r="B11" s="1" t="s">
        <v>17</v>
      </c>
      <c r="D11" s="13">
        <v>2763188.2199999997</v>
      </c>
      <c r="E11" s="13"/>
      <c r="F11" s="13">
        <v>58867</v>
      </c>
      <c r="G11" s="13"/>
      <c r="H11" s="13">
        <v>-474.98</v>
      </c>
      <c r="I11" s="13"/>
      <c r="J11" s="13">
        <v>0</v>
      </c>
      <c r="K11" s="13"/>
      <c r="L11" s="13">
        <v>2821580.2399999998</v>
      </c>
      <c r="M11" s="13"/>
      <c r="N11" s="38">
        <v>0</v>
      </c>
      <c r="O11" s="13"/>
    </row>
    <row r="12" spans="1:15" x14ac:dyDescent="0.25">
      <c r="A12" s="70">
        <v>7</v>
      </c>
      <c r="B12" s="1" t="s">
        <v>18</v>
      </c>
      <c r="D12" s="13">
        <v>0</v>
      </c>
      <c r="E12" s="13"/>
      <c r="F12" s="13">
        <v>1530124</v>
      </c>
      <c r="G12" s="13"/>
      <c r="H12" s="13">
        <v>0</v>
      </c>
      <c r="I12" s="13"/>
      <c r="J12" s="13">
        <v>0</v>
      </c>
      <c r="K12" s="13"/>
      <c r="L12" s="13">
        <v>1530124</v>
      </c>
      <c r="M12" s="13"/>
      <c r="N12" s="38">
        <v>0</v>
      </c>
      <c r="O12" s="13"/>
    </row>
    <row r="13" spans="1:15" x14ac:dyDescent="0.25">
      <c r="A13" s="70">
        <v>8</v>
      </c>
      <c r="B13" s="1" t="s">
        <v>19</v>
      </c>
      <c r="D13" s="13">
        <v>121685.29999999999</v>
      </c>
      <c r="E13" s="13"/>
      <c r="F13" s="13">
        <v>1369</v>
      </c>
      <c r="G13" s="13"/>
      <c r="H13" s="13">
        <v>-1184.1500000000001</v>
      </c>
      <c r="I13" s="13"/>
      <c r="J13" s="13">
        <v>0</v>
      </c>
      <c r="K13" s="13"/>
      <c r="L13" s="13">
        <v>121870.15</v>
      </c>
      <c r="M13" s="13"/>
      <c r="N13" s="38">
        <v>0</v>
      </c>
      <c r="O13" s="13"/>
    </row>
    <row r="14" spans="1:15" x14ac:dyDescent="0.25">
      <c r="A14" s="70">
        <v>9</v>
      </c>
      <c r="B14" s="1" t="s">
        <v>20</v>
      </c>
      <c r="D14" s="13">
        <v>1836094.4899999998</v>
      </c>
      <c r="E14" s="13"/>
      <c r="F14" s="13">
        <v>38332</v>
      </c>
      <c r="G14" s="13"/>
      <c r="H14" s="13">
        <v>-49248.129906155329</v>
      </c>
      <c r="I14" s="13"/>
      <c r="J14" s="13">
        <v>-386465.94300000003</v>
      </c>
      <c r="K14" s="13"/>
      <c r="L14" s="13">
        <v>1438712.4170938444</v>
      </c>
      <c r="M14" s="13"/>
      <c r="N14" s="38">
        <v>-15949.035247076856</v>
      </c>
      <c r="O14" s="13"/>
    </row>
    <row r="15" spans="1:15" x14ac:dyDescent="0.25">
      <c r="A15" s="70">
        <v>10</v>
      </c>
      <c r="B15" s="1" t="s">
        <v>21</v>
      </c>
      <c r="D15" s="13">
        <v>1100440.5200000003</v>
      </c>
      <c r="E15" s="13"/>
      <c r="F15" s="13">
        <v>-46574.33</v>
      </c>
      <c r="G15" s="13"/>
      <c r="H15" s="13">
        <v>-611574.86333376227</v>
      </c>
      <c r="I15" s="13"/>
      <c r="J15" s="13">
        <v>0</v>
      </c>
      <c r="K15" s="13"/>
      <c r="L15" s="13">
        <v>442291.3266662379</v>
      </c>
      <c r="M15" s="13"/>
      <c r="N15" s="38">
        <v>-73154.453995898046</v>
      </c>
      <c r="O15" s="13"/>
    </row>
    <row r="16" spans="1:15" x14ac:dyDescent="0.25">
      <c r="A16" s="70">
        <v>11</v>
      </c>
      <c r="B16" s="1" t="s">
        <v>22</v>
      </c>
      <c r="D16" s="13">
        <v>5028846.93</v>
      </c>
      <c r="E16" s="13"/>
      <c r="F16" s="13">
        <v>5203776.7602749998</v>
      </c>
      <c r="G16" s="13"/>
      <c r="H16" s="13">
        <v>-501479.08912810078</v>
      </c>
      <c r="I16" s="13"/>
      <c r="J16" s="13">
        <v>0</v>
      </c>
      <c r="K16" s="13"/>
      <c r="L16" s="13">
        <v>9731144.6011468973</v>
      </c>
      <c r="M16" s="13"/>
      <c r="N16" s="38">
        <v>-65426.374583839177</v>
      </c>
      <c r="O16" s="13"/>
    </row>
    <row r="17" spans="1:15" x14ac:dyDescent="0.25">
      <c r="A17" s="70">
        <v>12</v>
      </c>
      <c r="B17" s="1" t="s">
        <v>23</v>
      </c>
      <c r="D17" s="13">
        <v>3852294.0800000005</v>
      </c>
      <c r="E17" s="13"/>
      <c r="F17" s="13">
        <v>603323.5</v>
      </c>
      <c r="G17" s="13"/>
      <c r="H17" s="13">
        <v>-2001000.7796106099</v>
      </c>
      <c r="I17" s="13"/>
      <c r="J17" s="13">
        <v>0</v>
      </c>
      <c r="K17" s="13"/>
      <c r="L17" s="13">
        <v>2454616.8003893904</v>
      </c>
      <c r="M17" s="13"/>
      <c r="N17" s="38">
        <v>-170368.3203003298</v>
      </c>
      <c r="O17" s="13"/>
    </row>
    <row r="18" spans="1:15" x14ac:dyDescent="0.25">
      <c r="A18" s="70">
        <v>13</v>
      </c>
      <c r="B18" s="1" t="s">
        <v>24</v>
      </c>
      <c r="D18" s="13">
        <v>69102.34</v>
      </c>
      <c r="E18" s="13"/>
      <c r="F18" s="13">
        <v>1369</v>
      </c>
      <c r="G18" s="13"/>
      <c r="H18" s="13">
        <v>0</v>
      </c>
      <c r="I18" s="13"/>
      <c r="J18" s="13">
        <v>0</v>
      </c>
      <c r="K18" s="13"/>
      <c r="L18" s="13">
        <v>70471.34</v>
      </c>
      <c r="M18" s="13"/>
      <c r="N18" s="38">
        <v>0</v>
      </c>
      <c r="O18" s="13"/>
    </row>
    <row r="19" spans="1:15" x14ac:dyDescent="0.25">
      <c r="A19" s="70">
        <v>14</v>
      </c>
      <c r="B19" s="1" t="s">
        <v>25</v>
      </c>
      <c r="D19" s="13">
        <v>1199106.5299999998</v>
      </c>
      <c r="E19" s="13"/>
      <c r="F19" s="13">
        <v>24642</v>
      </c>
      <c r="G19" s="13"/>
      <c r="H19" s="13">
        <v>-603.13</v>
      </c>
      <c r="I19" s="13"/>
      <c r="J19" s="13">
        <v>0</v>
      </c>
      <c r="K19" s="13"/>
      <c r="L19" s="13">
        <v>1223145.3999999999</v>
      </c>
      <c r="M19" s="13"/>
      <c r="N19" s="38">
        <v>0</v>
      </c>
      <c r="O19" s="13"/>
    </row>
    <row r="20" spans="1:15" x14ac:dyDescent="0.25">
      <c r="A20" s="70">
        <v>15</v>
      </c>
      <c r="B20" s="1" t="s">
        <v>26</v>
      </c>
      <c r="D20" s="13">
        <v>50181414.18</v>
      </c>
      <c r="E20" s="13"/>
      <c r="F20" s="13">
        <v>533910</v>
      </c>
      <c r="G20" s="13"/>
      <c r="H20" s="13">
        <v>-46429436.835603736</v>
      </c>
      <c r="I20" s="13"/>
      <c r="J20" s="13">
        <v>0</v>
      </c>
      <c r="K20" s="13"/>
      <c r="L20" s="13">
        <v>4285887.3443962634</v>
      </c>
      <c r="M20" s="13"/>
      <c r="N20" s="38">
        <v>-5012245.3211828675</v>
      </c>
      <c r="O20" s="13"/>
    </row>
    <row r="21" spans="1:15" x14ac:dyDescent="0.25">
      <c r="A21" s="70">
        <v>16</v>
      </c>
      <c r="B21" s="1" t="s">
        <v>168</v>
      </c>
      <c r="D21" s="13">
        <v>1.0010000000000001E-5</v>
      </c>
      <c r="E21" s="13"/>
      <c r="F21" s="13">
        <v>0</v>
      </c>
      <c r="G21" s="13"/>
      <c r="H21" s="13">
        <v>-1E-8</v>
      </c>
      <c r="I21" s="13"/>
      <c r="J21" s="13">
        <v>0</v>
      </c>
      <c r="K21" s="13"/>
      <c r="L21" s="15">
        <v>1.0000000000000001E-5</v>
      </c>
      <c r="M21" s="13"/>
      <c r="N21" s="38">
        <v>0</v>
      </c>
      <c r="O21" s="13"/>
    </row>
    <row r="22" spans="1:15" x14ac:dyDescent="0.25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8"/>
      <c r="O22" s="13"/>
    </row>
    <row r="23" spans="1:15" x14ac:dyDescent="0.25">
      <c r="D23" s="13"/>
      <c r="E23" s="13"/>
      <c r="F23" s="13"/>
      <c r="G23" s="13"/>
      <c r="H23" s="13"/>
      <c r="I23" s="13"/>
      <c r="J23" s="13"/>
      <c r="K23" s="13"/>
      <c r="L23" s="13">
        <v>57884547.918896191</v>
      </c>
      <c r="M23" s="13"/>
      <c r="N23" s="38"/>
      <c r="O23" s="13"/>
    </row>
    <row r="24" spans="1:15" x14ac:dyDescent="0.25">
      <c r="D24" s="13"/>
      <c r="E24" s="13"/>
      <c r="F24" s="13"/>
      <c r="G24" s="13"/>
      <c r="H24" s="13"/>
      <c r="I24" s="13"/>
      <c r="J24" s="13"/>
      <c r="K24" s="13"/>
      <c r="L24" s="15">
        <v>-6690910.9434266426</v>
      </c>
      <c r="M24" s="15"/>
      <c r="N24" s="39"/>
      <c r="O24" s="13"/>
    </row>
    <row r="25" spans="1:15" x14ac:dyDescent="0.2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4.25" thickBot="1" x14ac:dyDescent="0.3">
      <c r="D26" s="40">
        <v>88420658.720010012</v>
      </c>
      <c r="E26" s="21"/>
      <c r="F26" s="40">
        <v>22876093.340275001</v>
      </c>
      <c r="G26" s="21"/>
      <c r="H26" s="40">
        <v>-53025738.198388807</v>
      </c>
      <c r="I26" s="21"/>
      <c r="J26" s="40">
        <v>-386465.94300000003</v>
      </c>
      <c r="K26" s="21"/>
      <c r="L26" s="40">
        <v>51193636.975469545</v>
      </c>
      <c r="M26" s="21"/>
      <c r="N26" s="13"/>
      <c r="O26" s="13"/>
    </row>
    <row r="27" spans="1:15" ht="14.25" thickTop="1" x14ac:dyDescent="0.25"/>
  </sheetData>
  <printOptions horizontalCentered="1" verticalCentered="1"/>
  <pageMargins left="1" right="1" top="1" bottom="1" header="1" footer="0.5"/>
  <pageSetup scale="38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zoomScale="75" zoomScaleNormal="75" workbookViewId="0">
      <pane ySplit="5" topLeftCell="A22" activePane="bottomLeft" state="frozen"/>
      <selection pane="bottomLeft" activeCell="C101" sqref="C101:C1048576"/>
    </sheetView>
  </sheetViews>
  <sheetFormatPr defaultRowHeight="15" x14ac:dyDescent="0.3"/>
  <cols>
    <col min="1" max="1" width="15.85546875" style="41" customWidth="1"/>
    <col min="2" max="2" width="56.5703125" style="42" bestFit="1" customWidth="1"/>
    <col min="3" max="3" width="61.28515625" style="43" customWidth="1"/>
    <col min="4" max="4" width="25.28515625" style="43" customWidth="1"/>
    <col min="5" max="16384" width="9.140625" style="41"/>
  </cols>
  <sheetData>
    <row r="2" spans="1:4" ht="18.75" x14ac:dyDescent="0.3">
      <c r="A2" s="44" t="s">
        <v>169</v>
      </c>
      <c r="B2" s="45"/>
      <c r="C2" s="46"/>
      <c r="D2" s="46"/>
    </row>
    <row r="4" spans="1:4" x14ac:dyDescent="0.3">
      <c r="C4" s="47"/>
      <c r="D4" s="47"/>
    </row>
    <row r="5" spans="1:4" ht="30" x14ac:dyDescent="0.3">
      <c r="A5" s="48" t="s">
        <v>170</v>
      </c>
      <c r="B5" s="49" t="s">
        <v>171</v>
      </c>
      <c r="C5" s="50" t="s">
        <v>172</v>
      </c>
      <c r="D5" s="50" t="s">
        <v>173</v>
      </c>
    </row>
    <row r="6" spans="1:4" x14ac:dyDescent="0.3">
      <c r="A6" s="51"/>
      <c r="B6" s="52"/>
      <c r="C6" s="53"/>
      <c r="D6" s="53"/>
    </row>
    <row r="7" spans="1:4" x14ac:dyDescent="0.3">
      <c r="A7" s="54">
        <v>1</v>
      </c>
      <c r="B7" s="55" t="s">
        <v>12</v>
      </c>
      <c r="C7" s="56"/>
      <c r="D7" s="56"/>
    </row>
    <row r="8" spans="1:4" ht="13.5" x14ac:dyDescent="0.25">
      <c r="A8" s="57"/>
      <c r="B8" s="58" t="s">
        <v>174</v>
      </c>
      <c r="C8" s="59" t="s">
        <v>175</v>
      </c>
      <c r="D8" s="60">
        <v>100</v>
      </c>
    </row>
    <row r="9" spans="1:4" ht="13.5" x14ac:dyDescent="0.25">
      <c r="A9" s="57"/>
      <c r="B9" s="58" t="s">
        <v>176</v>
      </c>
      <c r="C9" s="59" t="s">
        <v>175</v>
      </c>
      <c r="D9" s="60">
        <v>100</v>
      </c>
    </row>
    <row r="10" spans="1:4" ht="13.5" x14ac:dyDescent="0.25">
      <c r="A10" s="57"/>
      <c r="B10" s="58" t="s">
        <v>177</v>
      </c>
      <c r="C10" s="59" t="s">
        <v>175</v>
      </c>
      <c r="D10" s="60">
        <v>100</v>
      </c>
    </row>
    <row r="11" spans="1:4" ht="13.5" x14ac:dyDescent="0.25">
      <c r="A11" s="57"/>
      <c r="B11" s="58" t="s">
        <v>178</v>
      </c>
      <c r="C11" s="59" t="s">
        <v>175</v>
      </c>
      <c r="D11" s="60">
        <v>100</v>
      </c>
    </row>
    <row r="12" spans="1:4" ht="13.5" x14ac:dyDescent="0.25">
      <c r="A12" s="57"/>
      <c r="B12" s="58" t="s">
        <v>179</v>
      </c>
      <c r="C12" s="59" t="s">
        <v>175</v>
      </c>
      <c r="D12" s="60">
        <v>100</v>
      </c>
    </row>
    <row r="13" spans="1:4" ht="13.5" x14ac:dyDescent="0.25">
      <c r="A13" s="57"/>
      <c r="B13" s="58" t="s">
        <v>180</v>
      </c>
      <c r="C13" s="59" t="s">
        <v>175</v>
      </c>
      <c r="D13" s="60">
        <v>100</v>
      </c>
    </row>
    <row r="14" spans="1:4" ht="13.5" x14ac:dyDescent="0.25">
      <c r="A14" s="57"/>
      <c r="B14" s="58" t="s">
        <v>181</v>
      </c>
      <c r="C14" s="59" t="s">
        <v>175</v>
      </c>
      <c r="D14" s="60">
        <v>100</v>
      </c>
    </row>
    <row r="15" spans="1:4" ht="13.5" x14ac:dyDescent="0.25">
      <c r="A15" s="57"/>
      <c r="B15" s="58" t="s">
        <v>182</v>
      </c>
      <c r="C15" s="59" t="s">
        <v>175</v>
      </c>
      <c r="D15" s="60">
        <v>100</v>
      </c>
    </row>
    <row r="16" spans="1:4" ht="13.5" x14ac:dyDescent="0.25">
      <c r="A16" s="57"/>
      <c r="B16" s="58" t="s">
        <v>183</v>
      </c>
      <c r="C16" s="59" t="s">
        <v>175</v>
      </c>
      <c r="D16" s="60">
        <v>100</v>
      </c>
    </row>
    <row r="17" spans="1:4" ht="13.5" x14ac:dyDescent="0.25">
      <c r="A17" s="57"/>
      <c r="B17" s="58"/>
      <c r="C17" s="59"/>
      <c r="D17" s="60"/>
    </row>
    <row r="18" spans="1:4" ht="13.5" x14ac:dyDescent="0.25">
      <c r="A18" s="57"/>
      <c r="C18" s="61"/>
      <c r="D18" s="60"/>
    </row>
    <row r="19" spans="1:4" x14ac:dyDescent="0.3">
      <c r="A19" s="62">
        <v>2</v>
      </c>
      <c r="B19" s="55" t="s">
        <v>13</v>
      </c>
      <c r="C19" s="63"/>
      <c r="D19" s="64"/>
    </row>
    <row r="20" spans="1:4" ht="13.5" x14ac:dyDescent="0.25">
      <c r="A20" s="57"/>
      <c r="B20" s="58" t="s">
        <v>184</v>
      </c>
      <c r="C20" s="59" t="s">
        <v>185</v>
      </c>
      <c r="D20" s="65">
        <v>12719314</v>
      </c>
    </row>
    <row r="21" spans="1:4" ht="13.5" x14ac:dyDescent="0.25">
      <c r="A21" s="57"/>
      <c r="C21" s="59"/>
      <c r="D21" s="60"/>
    </row>
    <row r="22" spans="1:4" ht="13.5" x14ac:dyDescent="0.25">
      <c r="A22" s="57"/>
      <c r="C22" s="61"/>
      <c r="D22" s="60"/>
    </row>
    <row r="23" spans="1:4" x14ac:dyDescent="0.3">
      <c r="A23" s="62">
        <v>3</v>
      </c>
      <c r="B23" s="55" t="s">
        <v>14</v>
      </c>
      <c r="C23" s="63"/>
      <c r="D23" s="64"/>
    </row>
    <row r="24" spans="1:4" ht="13.5" x14ac:dyDescent="0.25">
      <c r="A24" s="57"/>
      <c r="B24" s="58" t="s">
        <v>186</v>
      </c>
      <c r="C24" s="59" t="s">
        <v>187</v>
      </c>
      <c r="D24" s="60">
        <v>205</v>
      </c>
    </row>
    <row r="25" spans="1:4" ht="13.5" x14ac:dyDescent="0.25">
      <c r="A25" s="57"/>
      <c r="C25" s="59"/>
      <c r="D25" s="60"/>
    </row>
    <row r="26" spans="1:4" ht="13.5" x14ac:dyDescent="0.25">
      <c r="A26" s="57"/>
      <c r="C26" s="61"/>
      <c r="D26" s="60"/>
    </row>
    <row r="27" spans="1:4" x14ac:dyDescent="0.3">
      <c r="A27" s="62">
        <v>4</v>
      </c>
      <c r="B27" s="55" t="s">
        <v>15</v>
      </c>
      <c r="C27" s="63"/>
      <c r="D27" s="64"/>
    </row>
    <row r="28" spans="1:4" x14ac:dyDescent="0.3">
      <c r="A28" s="62"/>
      <c r="B28" s="58" t="s">
        <v>174</v>
      </c>
      <c r="C28" s="59" t="s">
        <v>188</v>
      </c>
      <c r="D28" s="66">
        <v>119281</v>
      </c>
    </row>
    <row r="29" spans="1:4" x14ac:dyDescent="0.3">
      <c r="A29" s="62"/>
      <c r="B29" s="58" t="s">
        <v>176</v>
      </c>
      <c r="C29" s="59" t="s">
        <v>188</v>
      </c>
      <c r="D29" s="66">
        <v>637432</v>
      </c>
    </row>
    <row r="30" spans="1:4" x14ac:dyDescent="0.3">
      <c r="A30" s="62"/>
      <c r="B30" s="58" t="s">
        <v>177</v>
      </c>
      <c r="C30" s="59" t="s">
        <v>188</v>
      </c>
      <c r="D30" s="66">
        <v>669885</v>
      </c>
    </row>
    <row r="31" spans="1:4" x14ac:dyDescent="0.3">
      <c r="A31" s="62"/>
      <c r="B31" s="58" t="s">
        <v>189</v>
      </c>
      <c r="C31" s="59" t="s">
        <v>190</v>
      </c>
      <c r="D31" s="66">
        <v>12233.606277056277</v>
      </c>
    </row>
    <row r="32" spans="1:4" x14ac:dyDescent="0.3">
      <c r="A32" s="62"/>
      <c r="B32" s="58" t="s">
        <v>180</v>
      </c>
      <c r="C32" s="59" t="s">
        <v>188</v>
      </c>
      <c r="D32" s="66">
        <v>228989</v>
      </c>
    </row>
    <row r="33" spans="1:4" x14ac:dyDescent="0.3">
      <c r="A33" s="62"/>
      <c r="B33" s="58" t="s">
        <v>191</v>
      </c>
      <c r="C33" s="59" t="s">
        <v>188</v>
      </c>
      <c r="D33" s="66">
        <v>112108</v>
      </c>
    </row>
    <row r="34" spans="1:4" x14ac:dyDescent="0.3">
      <c r="A34" s="62"/>
      <c r="B34" s="58" t="s">
        <v>192</v>
      </c>
      <c r="C34" s="59" t="s">
        <v>188</v>
      </c>
      <c r="D34" s="66">
        <v>162177</v>
      </c>
    </row>
    <row r="35" spans="1:4" x14ac:dyDescent="0.3">
      <c r="A35" s="62"/>
      <c r="B35" s="58" t="s">
        <v>193</v>
      </c>
      <c r="C35" s="59" t="s">
        <v>188</v>
      </c>
      <c r="D35" s="66">
        <v>206291</v>
      </c>
    </row>
    <row r="36" spans="1:4" x14ac:dyDescent="0.3">
      <c r="A36" s="62"/>
      <c r="B36" s="58" t="s">
        <v>194</v>
      </c>
      <c r="C36" s="59" t="s">
        <v>194</v>
      </c>
      <c r="D36" s="60" t="s">
        <v>194</v>
      </c>
    </row>
    <row r="37" spans="1:4" x14ac:dyDescent="0.3">
      <c r="A37" s="62"/>
      <c r="B37" s="58" t="s">
        <v>195</v>
      </c>
      <c r="C37" s="59" t="s">
        <v>194</v>
      </c>
      <c r="D37" s="60" t="s">
        <v>194</v>
      </c>
    </row>
    <row r="38" spans="1:4" x14ac:dyDescent="0.3">
      <c r="A38" s="62"/>
      <c r="B38" s="58"/>
      <c r="C38" s="63"/>
      <c r="D38" s="64"/>
    </row>
    <row r="39" spans="1:4" x14ac:dyDescent="0.3">
      <c r="A39" s="62"/>
      <c r="B39" s="55"/>
      <c r="C39" s="63"/>
      <c r="D39" s="64"/>
    </row>
    <row r="40" spans="1:4" x14ac:dyDescent="0.3">
      <c r="A40" s="62">
        <v>5</v>
      </c>
      <c r="B40" s="55" t="s">
        <v>16</v>
      </c>
      <c r="C40" s="63"/>
      <c r="D40" s="64"/>
    </row>
    <row r="41" spans="1:4" x14ac:dyDescent="0.3">
      <c r="A41" s="62"/>
      <c r="B41" s="58" t="s">
        <v>196</v>
      </c>
      <c r="C41" s="59" t="s">
        <v>197</v>
      </c>
      <c r="D41" s="66">
        <v>3711</v>
      </c>
    </row>
    <row r="42" spans="1:4" x14ac:dyDescent="0.3">
      <c r="A42" s="62"/>
      <c r="B42" s="58" t="s">
        <v>198</v>
      </c>
      <c r="C42" s="59" t="s">
        <v>199</v>
      </c>
      <c r="D42" s="60" t="s">
        <v>199</v>
      </c>
    </row>
    <row r="43" spans="1:4" x14ac:dyDescent="0.3">
      <c r="A43" s="62"/>
      <c r="B43" s="58"/>
      <c r="C43" s="59"/>
      <c r="D43" s="60"/>
    </row>
    <row r="44" spans="1:4" x14ac:dyDescent="0.3">
      <c r="A44" s="62"/>
      <c r="B44" s="67"/>
      <c r="C44" s="63"/>
      <c r="D44" s="64"/>
    </row>
    <row r="45" spans="1:4" x14ac:dyDescent="0.3">
      <c r="A45" s="62">
        <v>6</v>
      </c>
      <c r="B45" s="55" t="s">
        <v>17</v>
      </c>
      <c r="C45" s="63"/>
      <c r="D45" s="64"/>
    </row>
    <row r="46" spans="1:4" x14ac:dyDescent="0.3">
      <c r="A46" s="62"/>
      <c r="B46" s="58" t="s">
        <v>200</v>
      </c>
      <c r="C46" s="59" t="s">
        <v>201</v>
      </c>
      <c r="D46" s="66">
        <v>49465</v>
      </c>
    </row>
    <row r="47" spans="1:4" x14ac:dyDescent="0.3">
      <c r="A47" s="62"/>
      <c r="B47" s="67"/>
      <c r="C47" s="63"/>
      <c r="D47" s="64"/>
    </row>
    <row r="48" spans="1:4" x14ac:dyDescent="0.3">
      <c r="A48" s="62"/>
      <c r="B48" s="67"/>
      <c r="C48" s="63"/>
      <c r="D48" s="64"/>
    </row>
    <row r="49" spans="1:4" x14ac:dyDescent="0.3">
      <c r="A49" s="62">
        <v>7</v>
      </c>
      <c r="B49" s="55" t="s">
        <v>18</v>
      </c>
      <c r="C49" s="63"/>
      <c r="D49" s="64"/>
    </row>
    <row r="50" spans="1:4" x14ac:dyDescent="0.3">
      <c r="A50" s="62"/>
      <c r="B50" s="58" t="s">
        <v>202</v>
      </c>
      <c r="C50" s="59" t="s">
        <v>203</v>
      </c>
      <c r="D50" s="66">
        <v>39559</v>
      </c>
    </row>
    <row r="51" spans="1:4" x14ac:dyDescent="0.3">
      <c r="A51" s="62"/>
      <c r="C51" s="59"/>
      <c r="D51" s="66"/>
    </row>
    <row r="52" spans="1:4" x14ac:dyDescent="0.3">
      <c r="A52" s="62"/>
      <c r="B52" s="67"/>
      <c r="C52" s="63"/>
      <c r="D52" s="68"/>
    </row>
    <row r="53" spans="1:4" x14ac:dyDescent="0.3">
      <c r="A53" s="62">
        <v>8</v>
      </c>
      <c r="B53" s="55" t="s">
        <v>19</v>
      </c>
      <c r="C53" s="63"/>
      <c r="D53" s="68"/>
    </row>
    <row r="54" spans="1:4" x14ac:dyDescent="0.3">
      <c r="A54" s="62"/>
      <c r="B54" s="58" t="s">
        <v>204</v>
      </c>
      <c r="C54" s="59" t="s">
        <v>205</v>
      </c>
      <c r="D54" s="66">
        <v>108</v>
      </c>
    </row>
    <row r="55" spans="1:4" x14ac:dyDescent="0.3">
      <c r="A55" s="62"/>
      <c r="B55" s="58"/>
      <c r="C55" s="59"/>
      <c r="D55" s="60"/>
    </row>
    <row r="56" spans="1:4" x14ac:dyDescent="0.3">
      <c r="A56" s="62"/>
      <c r="B56" s="67"/>
      <c r="C56" s="63"/>
      <c r="D56" s="64"/>
    </row>
    <row r="57" spans="1:4" x14ac:dyDescent="0.3">
      <c r="A57" s="62">
        <v>9</v>
      </c>
      <c r="B57" s="55" t="s">
        <v>20</v>
      </c>
      <c r="C57" s="63"/>
      <c r="D57" s="64"/>
    </row>
    <row r="58" spans="1:4" ht="27.75" x14ac:dyDescent="0.3">
      <c r="A58" s="62"/>
      <c r="B58" s="58" t="s">
        <v>206</v>
      </c>
      <c r="C58" s="59" t="s">
        <v>207</v>
      </c>
      <c r="D58" s="66">
        <v>3211</v>
      </c>
    </row>
    <row r="59" spans="1:4" x14ac:dyDescent="0.3">
      <c r="A59" s="62"/>
      <c r="B59" s="58" t="s">
        <v>208</v>
      </c>
      <c r="C59" s="59" t="s">
        <v>209</v>
      </c>
      <c r="D59" s="66">
        <v>369531.63300000003</v>
      </c>
    </row>
    <row r="60" spans="1:4" x14ac:dyDescent="0.3">
      <c r="A60" s="62"/>
      <c r="B60" s="58" t="s">
        <v>210</v>
      </c>
      <c r="C60" s="59" t="s">
        <v>211</v>
      </c>
      <c r="D60" s="66">
        <v>187071</v>
      </c>
    </row>
    <row r="61" spans="1:4" x14ac:dyDescent="0.3">
      <c r="A61" s="62"/>
      <c r="B61" s="58" t="s">
        <v>212</v>
      </c>
      <c r="C61" s="59" t="s">
        <v>213</v>
      </c>
      <c r="D61" s="66">
        <v>53249.537425180613</v>
      </c>
    </row>
    <row r="62" spans="1:4" x14ac:dyDescent="0.3">
      <c r="A62" s="62"/>
      <c r="B62" s="58" t="s">
        <v>214</v>
      </c>
      <c r="C62" s="59" t="s">
        <v>194</v>
      </c>
      <c r="D62" s="60" t="s">
        <v>194</v>
      </c>
    </row>
    <row r="63" spans="1:4" x14ac:dyDescent="0.3">
      <c r="A63" s="62"/>
      <c r="C63" s="59"/>
      <c r="D63" s="60"/>
    </row>
    <row r="64" spans="1:4" x14ac:dyDescent="0.3">
      <c r="A64" s="62"/>
      <c r="B64" s="67"/>
      <c r="C64" s="63"/>
      <c r="D64" s="64"/>
    </row>
    <row r="65" spans="1:4" x14ac:dyDescent="0.3">
      <c r="A65" s="62">
        <v>10</v>
      </c>
      <c r="B65" s="55" t="s">
        <v>21</v>
      </c>
      <c r="C65" s="63"/>
      <c r="D65" s="64"/>
    </row>
    <row r="66" spans="1:4" x14ac:dyDescent="0.3">
      <c r="A66" s="62"/>
      <c r="B66" s="58" t="s">
        <v>215</v>
      </c>
      <c r="C66" s="59" t="s">
        <v>216</v>
      </c>
      <c r="D66" s="66">
        <v>10078476</v>
      </c>
    </row>
    <row r="67" spans="1:4" x14ac:dyDescent="0.3">
      <c r="A67" s="62"/>
      <c r="B67" s="58" t="s">
        <v>217</v>
      </c>
      <c r="C67" s="59" t="s">
        <v>218</v>
      </c>
      <c r="D67" s="66">
        <v>496971</v>
      </c>
    </row>
    <row r="68" spans="1:4" x14ac:dyDescent="0.3">
      <c r="A68" s="62"/>
      <c r="B68" s="58" t="s">
        <v>219</v>
      </c>
      <c r="C68" s="59" t="s">
        <v>194</v>
      </c>
      <c r="D68" s="60" t="s">
        <v>194</v>
      </c>
    </row>
    <row r="69" spans="1:4" x14ac:dyDescent="0.3">
      <c r="A69" s="62"/>
      <c r="B69" s="58" t="s">
        <v>194</v>
      </c>
      <c r="C69" s="59" t="s">
        <v>194</v>
      </c>
      <c r="D69" s="60" t="s">
        <v>194</v>
      </c>
    </row>
    <row r="70" spans="1:4" x14ac:dyDescent="0.3">
      <c r="D70" s="69"/>
    </row>
    <row r="71" spans="1:4" x14ac:dyDescent="0.3">
      <c r="D71" s="69"/>
    </row>
    <row r="72" spans="1:4" x14ac:dyDescent="0.3">
      <c r="A72" s="62">
        <v>11</v>
      </c>
      <c r="B72" s="55" t="s">
        <v>22</v>
      </c>
      <c r="D72" s="69"/>
    </row>
    <row r="73" spans="1:4" ht="13.5" x14ac:dyDescent="0.25">
      <c r="B73" s="58" t="s">
        <v>220</v>
      </c>
      <c r="C73" s="59" t="s">
        <v>221</v>
      </c>
      <c r="D73" s="66">
        <v>15144677</v>
      </c>
    </row>
    <row r="74" spans="1:4" ht="13.5" x14ac:dyDescent="0.25">
      <c r="B74" s="58" t="s">
        <v>222</v>
      </c>
      <c r="C74" s="59" t="s">
        <v>223</v>
      </c>
      <c r="D74" s="65">
        <v>5084673.7602749998</v>
      </c>
    </row>
    <row r="75" spans="1:4" ht="13.5" x14ac:dyDescent="0.25">
      <c r="B75" s="58" t="s">
        <v>194</v>
      </c>
      <c r="C75" s="59" t="s">
        <v>194</v>
      </c>
      <c r="D75" s="60" t="s">
        <v>194</v>
      </c>
    </row>
    <row r="76" spans="1:4" x14ac:dyDescent="0.3">
      <c r="D76" s="69"/>
    </row>
    <row r="77" spans="1:4" x14ac:dyDescent="0.3">
      <c r="D77" s="69"/>
    </row>
    <row r="78" spans="1:4" x14ac:dyDescent="0.3">
      <c r="A78" s="62">
        <v>12</v>
      </c>
      <c r="B78" s="55" t="s">
        <v>23</v>
      </c>
      <c r="D78" s="69"/>
    </row>
    <row r="79" spans="1:4" x14ac:dyDescent="0.3">
      <c r="A79" s="62"/>
      <c r="B79" s="58" t="s">
        <v>224</v>
      </c>
      <c r="C79" s="59" t="s">
        <v>225</v>
      </c>
      <c r="D79" s="66">
        <v>10329</v>
      </c>
    </row>
    <row r="80" spans="1:4" x14ac:dyDescent="0.3">
      <c r="A80" s="62"/>
      <c r="B80" s="58" t="s">
        <v>226</v>
      </c>
      <c r="C80" s="59" t="s">
        <v>227</v>
      </c>
      <c r="D80" s="60">
        <v>100</v>
      </c>
    </row>
    <row r="81" spans="1:4" x14ac:dyDescent="0.3">
      <c r="A81" s="62"/>
      <c r="B81" s="58" t="s">
        <v>228</v>
      </c>
      <c r="C81" s="59" t="s">
        <v>194</v>
      </c>
      <c r="D81" s="60" t="s">
        <v>194</v>
      </c>
    </row>
    <row r="82" spans="1:4" x14ac:dyDescent="0.3">
      <c r="A82" s="62"/>
      <c r="B82" s="58" t="s">
        <v>194</v>
      </c>
      <c r="C82" s="59" t="s">
        <v>194</v>
      </c>
      <c r="D82" s="60" t="s">
        <v>194</v>
      </c>
    </row>
    <row r="83" spans="1:4" x14ac:dyDescent="0.3">
      <c r="D83" s="69"/>
    </row>
    <row r="84" spans="1:4" x14ac:dyDescent="0.3">
      <c r="D84" s="69"/>
    </row>
    <row r="85" spans="1:4" x14ac:dyDescent="0.3">
      <c r="A85" s="62">
        <v>13</v>
      </c>
      <c r="B85" s="55" t="s">
        <v>24</v>
      </c>
      <c r="D85" s="69"/>
    </row>
    <row r="86" spans="1:4" ht="13.5" x14ac:dyDescent="0.25">
      <c r="B86" s="58" t="s">
        <v>229</v>
      </c>
      <c r="C86" s="59" t="s">
        <v>230</v>
      </c>
      <c r="D86" s="65">
        <v>10030789323.599998</v>
      </c>
    </row>
    <row r="87" spans="1:4" x14ac:dyDescent="0.3">
      <c r="D87" s="69"/>
    </row>
    <row r="88" spans="1:4" x14ac:dyDescent="0.3">
      <c r="D88" s="69"/>
    </row>
    <row r="89" spans="1:4" x14ac:dyDescent="0.3">
      <c r="A89" s="62">
        <v>14</v>
      </c>
      <c r="B89" s="55" t="s">
        <v>25</v>
      </c>
      <c r="D89" s="69"/>
    </row>
    <row r="90" spans="1:4" ht="13.5" x14ac:dyDescent="0.25">
      <c r="B90" s="58" t="s">
        <v>231</v>
      </c>
      <c r="C90" s="59" t="s">
        <v>232</v>
      </c>
      <c r="D90" s="66">
        <v>2197</v>
      </c>
    </row>
    <row r="91" spans="1:4" ht="13.5" x14ac:dyDescent="0.25">
      <c r="B91" s="58" t="s">
        <v>233</v>
      </c>
      <c r="C91" s="59" t="s">
        <v>232</v>
      </c>
      <c r="D91" s="66">
        <v>12701</v>
      </c>
    </row>
    <row r="92" spans="1:4" ht="13.5" x14ac:dyDescent="0.25">
      <c r="B92" s="58" t="s">
        <v>194</v>
      </c>
      <c r="C92" s="59" t="s">
        <v>194</v>
      </c>
      <c r="D92" s="60" t="s">
        <v>194</v>
      </c>
    </row>
    <row r="93" spans="1:4" x14ac:dyDescent="0.3">
      <c r="D93" s="69"/>
    </row>
    <row r="94" spans="1:4" x14ac:dyDescent="0.3">
      <c r="D94" s="69"/>
    </row>
    <row r="95" spans="1:4" x14ac:dyDescent="0.3">
      <c r="A95" s="62">
        <v>15</v>
      </c>
      <c r="B95" s="55" t="s">
        <v>26</v>
      </c>
      <c r="D95" s="69"/>
    </row>
    <row r="96" spans="1:4" ht="13.5" x14ac:dyDescent="0.25">
      <c r="B96" s="58" t="s">
        <v>234</v>
      </c>
      <c r="C96" s="59" t="s">
        <v>235</v>
      </c>
      <c r="D96" s="65">
        <v>3731767.4899999998</v>
      </c>
    </row>
    <row r="97" spans="2:4" ht="13.5" x14ac:dyDescent="0.25">
      <c r="B97" s="58" t="s">
        <v>236</v>
      </c>
      <c r="C97" s="59" t="s">
        <v>227</v>
      </c>
      <c r="D97" s="60">
        <v>100</v>
      </c>
    </row>
    <row r="98" spans="2:4" ht="13.5" x14ac:dyDescent="0.25">
      <c r="B98" s="58" t="s">
        <v>237</v>
      </c>
      <c r="C98" s="59" t="s">
        <v>194</v>
      </c>
      <c r="D98" s="60" t="s">
        <v>194</v>
      </c>
    </row>
    <row r="99" spans="2:4" ht="13.5" x14ac:dyDescent="0.25">
      <c r="B99" s="58"/>
      <c r="C99" s="59"/>
      <c r="D99" s="60"/>
    </row>
    <row r="100" spans="2:4" x14ac:dyDescent="0.3">
      <c r="D100" s="69"/>
    </row>
  </sheetData>
  <printOptions horizontalCentered="1" verticalCentered="1"/>
  <pageMargins left="1" right="1" top="1" bottom="1" header="0.3" footer="0.3"/>
  <pageSetup scale="53" fitToHeight="4" orientation="portrait" horizontalDpi="1200" verticalDpi="1200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Summary of Allocated Costs</vt:lpstr>
      <vt:lpstr>Schedule of Fixed Costs</vt:lpstr>
      <vt:lpstr>Schedule of Departmental Costs</vt:lpstr>
      <vt:lpstr>Allocation Basis Summary</vt:lpstr>
      <vt:lpstr>'Allocation Basis Summary'!Print_Area</vt:lpstr>
      <vt:lpstr>'Schedule of Departmental Costs'!Print_Area</vt:lpstr>
      <vt:lpstr>'Schedule of Fixed Costs'!Print_Area</vt:lpstr>
      <vt:lpstr>'Summary of Allocated Costs'!Print_Area</vt:lpstr>
      <vt:lpstr>'Allocation Basis Summary'!Print_Titles</vt:lpstr>
      <vt:lpstr>'Schedule of Departmental Costs'!Print_Titles</vt:lpstr>
      <vt:lpstr>'Schedule of Fixed Costs'!Print_Titles</vt:lpstr>
      <vt:lpstr>'Summary of Allocated Costs'!Print_Titles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Bower</dc:creator>
  <cp:lastModifiedBy>John L. Bower</cp:lastModifiedBy>
  <cp:lastPrinted>2014-01-31T12:25:19Z</cp:lastPrinted>
  <dcterms:created xsi:type="dcterms:W3CDTF">2014-01-31T12:09:54Z</dcterms:created>
  <dcterms:modified xsi:type="dcterms:W3CDTF">2014-09-10T11:01:06Z</dcterms:modified>
</cp:coreProperties>
</file>