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615" windowWidth="18360" windowHeight="11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'Sheet1'!$A$1:$C$811</definedName>
  </definedNames>
  <calcPr fullCalcOnLoad="1"/>
</workbook>
</file>

<file path=xl/sharedStrings.xml><?xml version="1.0" encoding="utf-8"?>
<sst xmlns="http://schemas.openxmlformats.org/spreadsheetml/2006/main" count="1045" uniqueCount="827">
  <si>
    <t>Total</t>
  </si>
  <si>
    <t>Exp</t>
  </si>
  <si>
    <t>All other</t>
  </si>
  <si>
    <t>Period ONE</t>
  </si>
  <si>
    <t>Comp</t>
  </si>
  <si>
    <t>Gifts</t>
  </si>
  <si>
    <t>1st Source Bank</t>
  </si>
  <si>
    <t>21st Amendment Inc.</t>
  </si>
  <si>
    <t xml:space="preserve"> </t>
  </si>
  <si>
    <t>AAA Hoosier Motor Club</t>
  </si>
  <si>
    <t>AALCO Distributing company Inc.</t>
  </si>
  <si>
    <t>AARP</t>
  </si>
  <si>
    <t>ABATE of Indiana, Inc.</t>
  </si>
  <si>
    <t>ACEC IN</t>
  </si>
  <si>
    <t>AFLAC</t>
  </si>
  <si>
    <t>AIA-IN</t>
  </si>
  <si>
    <t>ARC of IN</t>
  </si>
  <si>
    <t>AW Holdings LLC</t>
  </si>
  <si>
    <t xml:space="preserve">Abbott </t>
  </si>
  <si>
    <t>Abengoa BioEnergy of IN</t>
  </si>
  <si>
    <t>Adele's Naturally, Inc.</t>
  </si>
  <si>
    <t>Advance America, Inc.</t>
  </si>
  <si>
    <t>Aetna, Inc.</t>
  </si>
  <si>
    <t>Agribusiness Council of Indiana, Inc.</t>
  </si>
  <si>
    <t>Agudath Israel of IL</t>
  </si>
  <si>
    <t>Alcoa, Inc.</t>
  </si>
  <si>
    <t>Alliance of Automobile Manufacturers</t>
  </si>
  <si>
    <t>Alliance of Health Care Ministries</t>
  </si>
  <si>
    <t>Alliance of IN Rural Water</t>
  </si>
  <si>
    <t>Allstate Insurance Co.</t>
  </si>
  <si>
    <t>Altria Client Svcs</t>
  </si>
  <si>
    <t>Alzheimer's Disease and Related Disorders</t>
  </si>
  <si>
    <t>American Assn of Diabetes Educators</t>
  </si>
  <si>
    <t>American Cancer Society-Grt Lakes</t>
  </si>
  <si>
    <t>American Civil Liberties Union of IN</t>
  </si>
  <si>
    <t>American Council of Life Insurers</t>
  </si>
  <si>
    <t>American Diabetes Assn</t>
  </si>
  <si>
    <t>American Express Company</t>
  </si>
  <si>
    <t>American Health Network of IN</t>
  </si>
  <si>
    <t xml:space="preserve">American Heart Assn </t>
  </si>
  <si>
    <t>American Insurance Assn</t>
  </si>
  <si>
    <t>American International Group, Inc.</t>
  </si>
  <si>
    <t>American Massage Therapy</t>
  </si>
  <si>
    <t>American Petroleum Institute</t>
  </si>
  <si>
    <t>American Senior Communities, LLC</t>
  </si>
  <si>
    <t>American Surety Company</t>
  </si>
  <si>
    <t>American Wind Energy Assn</t>
  </si>
  <si>
    <t>Amerihealth Mercy of IN</t>
  </si>
  <si>
    <t>Ameristar Casinos, Inc.</t>
  </si>
  <si>
    <t>Anheuser-Busch Companies, Inc.</t>
  </si>
  <si>
    <t>Apartment Assn of Indiana</t>
  </si>
  <si>
    <t>Apollo Group, Inc.</t>
  </si>
  <si>
    <t>APPIAN</t>
  </si>
  <si>
    <t>ArcelorMittal USA Inc.</t>
  </si>
  <si>
    <t>Associated Bldrs &amp; Contractors</t>
  </si>
  <si>
    <t>Assn of IN Conservancy Districts</t>
  </si>
  <si>
    <t>Assn of IN County Assessors, Inc.</t>
  </si>
  <si>
    <t>Assn of IN Enterprise Zones</t>
  </si>
  <si>
    <t>Assn of IN Life Insurance Companies</t>
  </si>
  <si>
    <t>Assn of IN Solid Waste Management Districts</t>
  </si>
  <si>
    <t>Astra Zeneca Pharmaceuticals</t>
  </si>
  <si>
    <t>Asurion Insurance Svcs Inc.</t>
  </si>
  <si>
    <t>Automobile Dealers Assn of IN</t>
  </si>
  <si>
    <t>Aviation Assn of IN</t>
  </si>
  <si>
    <t>BC Initiative, Inc.</t>
  </si>
  <si>
    <t>BP America</t>
  </si>
  <si>
    <t>Bank of America Corporation</t>
  </si>
  <si>
    <t>Bayer Pharmaceuticals Corp.</t>
  </si>
  <si>
    <t>Best Buddies International</t>
  </si>
  <si>
    <t>Blue &amp; Co.</t>
  </si>
  <si>
    <t>Blue Chip Casino LLC</t>
  </si>
  <si>
    <t xml:space="preserve">Blue Sky </t>
  </si>
  <si>
    <t>Board of School Commiss. for the City of Indianapolis</t>
  </si>
  <si>
    <t>Boone Co. Board of Commissioners</t>
  </si>
  <si>
    <t>Bose McKinney Evans, LLP</t>
  </si>
  <si>
    <t>Bose Public Affairs Group</t>
  </si>
  <si>
    <t>Boyd Central Region, Inc.</t>
  </si>
  <si>
    <t>Boyle &amp; Assoc</t>
  </si>
  <si>
    <t>Brewers of IN Guild</t>
  </si>
  <si>
    <t>Brightpoint Inc.</t>
  </si>
  <si>
    <t>Build IN Council</t>
  </si>
  <si>
    <t>Building Owners &amp; Mgrs Assn of Indy</t>
  </si>
  <si>
    <t>CD Enterprises</t>
  </si>
  <si>
    <t>CDI Indiana</t>
  </si>
  <si>
    <t>CICP d/b/a TechPoint Inc.</t>
  </si>
  <si>
    <t>CSX Corp</t>
  </si>
  <si>
    <t>CVS/Caremark Corporation</t>
  </si>
  <si>
    <t>Campaign for Tobacco-Free Kids</t>
  </si>
  <si>
    <t>Capital Imprvmt Board of Mgrs Marion Co IN</t>
  </si>
  <si>
    <t>Capitol Assets LLC</t>
  </si>
  <si>
    <t>Cash America</t>
  </si>
  <si>
    <t>Casino Assn of IN</t>
  </si>
  <si>
    <t>Central IN Corp. Partnership, Inc.</t>
  </si>
  <si>
    <t>Central IN School Employees Ins Trust</t>
  </si>
  <si>
    <t>CenturyLink (United Telephone of IN)</t>
  </si>
  <si>
    <t>Chamber of Commerce of St Joseph Co</t>
  </si>
  <si>
    <t>Childrens Bureau</t>
  </si>
  <si>
    <t>Childrens Coalition of IN</t>
  </si>
  <si>
    <t>Cigar Assn of America</t>
  </si>
  <si>
    <t>Cigna Corp</t>
  </si>
  <si>
    <t>Citigroup Global Markets</t>
  </si>
  <si>
    <t>Citigroup Management Corp</t>
  </si>
  <si>
    <t>Citilink</t>
  </si>
  <si>
    <t>Citizens Action Coalition of IN</t>
  </si>
  <si>
    <t>City of Bloomington</t>
  </si>
  <si>
    <t>City of Evansville</t>
  </si>
  <si>
    <t>City of Fort Wayne</t>
  </si>
  <si>
    <t>City of Hammond</t>
  </si>
  <si>
    <t>City of Indianapolis</t>
  </si>
  <si>
    <t>City of Rising Sun</t>
  </si>
  <si>
    <t>City of Terre Haute</t>
  </si>
  <si>
    <t>City of Westfield</t>
  </si>
  <si>
    <t>Coalition for Homelessness Intervention</t>
  </si>
  <si>
    <t>Coalition of Advanced Practice Nurses of IN</t>
  </si>
  <si>
    <t>The College Board</t>
  </si>
  <si>
    <t>Comcast</t>
  </si>
  <si>
    <t>Common Cause IN</t>
  </si>
  <si>
    <t>Communications Venture Corp d/b/a Indigital tele</t>
  </si>
  <si>
    <t>Communications Workers America Local 4900</t>
  </si>
  <si>
    <t>Community Financial Services Assn of America</t>
  </si>
  <si>
    <t>Community Health Network Inc.</t>
  </si>
  <si>
    <t>Community Pharmacies of IN</t>
  </si>
  <si>
    <t>Computer Systems, Inc.</t>
  </si>
  <si>
    <t>Construction Advancement Foundation</t>
  </si>
  <si>
    <t>Consumer Healthcare Products Assn</t>
  </si>
  <si>
    <t>Cook Group Inc.</t>
  </si>
  <si>
    <t>Coordinated Care Corp Indiana, Inc.</t>
  </si>
  <si>
    <t>The Corydon Group</t>
  </si>
  <si>
    <t>CountryMark Cooperative LLP</t>
  </si>
  <si>
    <t>Covanta Energy</t>
  </si>
  <si>
    <t>Crown Cork &amp; Seal Co</t>
  </si>
  <si>
    <t>Cummins Inc.</t>
  </si>
  <si>
    <t>Custom Electronic Design &amp; Installation Association</t>
  </si>
  <si>
    <t>DISH Network LLC</t>
  </si>
  <si>
    <t>Dant Advocacy</t>
  </si>
  <si>
    <t>Dearborn County Council</t>
  </si>
  <si>
    <t>Defense Trial Counsel of IN</t>
  </si>
  <si>
    <t>Delta Dental Plan of MI/IN</t>
  </si>
  <si>
    <t>Denbury Onshore LLC</t>
  </si>
  <si>
    <t>DirecTV, Inc.</t>
  </si>
  <si>
    <t>Distilled Spirits Council of the US</t>
  </si>
  <si>
    <t>Dominion Resources Svcs Inc.</t>
  </si>
  <si>
    <t>Doxpop</t>
  </si>
  <si>
    <t>Duke Energy</t>
  </si>
  <si>
    <t>E.I. DuPont de Nemours and Company</t>
  </si>
  <si>
    <t>East Central IN School Trust</t>
  </si>
  <si>
    <t>Education Neworks of America</t>
  </si>
  <si>
    <t>Elevator Industry Work Preservation Fund</t>
  </si>
  <si>
    <t>Eli Lilly Company</t>
  </si>
  <si>
    <t>Energy Systems Group</t>
  </si>
  <si>
    <t>Enterprise Leasing Company of Indianapolis</t>
  </si>
  <si>
    <t>Entertainment Software Assn</t>
  </si>
  <si>
    <t>FairPay Solutions</t>
  </si>
  <si>
    <t>Farm Credit Services of Mid America</t>
  </si>
  <si>
    <t>Farmers Insurance Group Inc.</t>
  </si>
  <si>
    <t>Federal Express Corp</t>
  </si>
  <si>
    <t>Feeding IN's Hungry</t>
  </si>
  <si>
    <t xml:space="preserve">Focused Capitol Solutions </t>
  </si>
  <si>
    <t>Fort Wayne Utilities</t>
  </si>
  <si>
    <t>Foundations of East Chicago</t>
  </si>
  <si>
    <t>General Electric</t>
  </si>
  <si>
    <t>Girl Scouts of Central IN, Inc.</t>
  </si>
  <si>
    <t>GlaxoSmithKline</t>
  </si>
  <si>
    <t>Gleaners Food Bank of IN</t>
  </si>
  <si>
    <t>Government Payment Services, Inc.</t>
  </si>
  <si>
    <t>Grtr Bloomington Chamber of Commerce</t>
  </si>
  <si>
    <t>Grtr Elkhart Chamber of Commerce</t>
  </si>
  <si>
    <t>Grtr Fort Wayne Chamber of Commerce</t>
  </si>
  <si>
    <t>Grtr Indianapolis Chamber of Commerce</t>
  </si>
  <si>
    <t>Grtr Randolph Co Consortium</t>
  </si>
  <si>
    <t>Green Industry Alliance</t>
  </si>
  <si>
    <t>Hackman Hulett &amp; Cracraft LLP</t>
  </si>
  <si>
    <t>Hall Render Killian Heath &amp; Lyman PSC</t>
  </si>
  <si>
    <t>Hancock Rural Telephone Corp</t>
  </si>
  <si>
    <t>Hathaway Strategies</t>
  </si>
  <si>
    <t>Hays &amp; Associates LLC</t>
  </si>
  <si>
    <t>Health and Hospital Corp of Marion County</t>
  </si>
  <si>
    <t>Health Resources, Inc.</t>
  </si>
  <si>
    <t>Hendricks County Board of Commissioners</t>
  </si>
  <si>
    <t>Hendricks County Communication Center</t>
  </si>
  <si>
    <t>Hendricks County Tourism Commission</t>
  </si>
  <si>
    <t>Hewlett-Packard Company</t>
  </si>
  <si>
    <t>Hightower Services, Inc.</t>
  </si>
  <si>
    <t>Hoosier Beverage Assn</t>
  </si>
  <si>
    <t>Hoosier Energy REC Inc.</t>
  </si>
  <si>
    <t>Hoosier Environmental Council</t>
  </si>
  <si>
    <t xml:space="preserve">Hoosier Heartland School Trust </t>
  </si>
  <si>
    <t>Hoosier Owners and Providers for the Elderly Inc.</t>
  </si>
  <si>
    <t>Hoosier Park, LP</t>
  </si>
  <si>
    <t>Hoosier School Benefit Trust</t>
  </si>
  <si>
    <t>Hoosier State Press Assn</t>
  </si>
  <si>
    <t>Hoosiers First, Inc.</t>
  </si>
  <si>
    <t>Horseshoe Hammond, Inc.</t>
  </si>
  <si>
    <t>Hull &amp; Assoc. Inc.</t>
  </si>
  <si>
    <t>Humane Society of United States</t>
  </si>
  <si>
    <t>IPALCO Enterprises</t>
  </si>
  <si>
    <t>ITR Concession Company LLC</t>
  </si>
  <si>
    <t>Ice Miller</t>
  </si>
  <si>
    <t>Improving Kids Environment, Inc.</t>
  </si>
  <si>
    <t>Independent Colleges of IN</t>
  </si>
  <si>
    <t>IN Academy of Family Physician</t>
  </si>
  <si>
    <t>IN Academy of Opthalmology</t>
  </si>
  <si>
    <t>IN Academy of Physicians Assistants</t>
  </si>
  <si>
    <t>IN Adoption Agencies United Coalition</t>
  </si>
  <si>
    <t>IN Alliance of Boys &amp; Girls Clubs</t>
  </si>
  <si>
    <t>IN Ambulance Assn dba IN EMS Assn</t>
  </si>
  <si>
    <t>IN American Water Company Inc.</t>
  </si>
  <si>
    <t>IN Amusement and Music Operators Assn</t>
  </si>
  <si>
    <t>IN Assisted Living Federation</t>
  </si>
  <si>
    <t>IN Assn for Community Economic Development</t>
  </si>
  <si>
    <t>IN Assn for Education of Young Children</t>
  </si>
  <si>
    <t>IN Assn for Marriage and Family Therapy</t>
  </si>
  <si>
    <t>IN Assn of Area Agencies on Aging</t>
  </si>
  <si>
    <t>IN Assn of Beverage Retailers</t>
  </si>
  <si>
    <t>IN Assn of Chiefs of Police</t>
  </si>
  <si>
    <t>IN Assn of Cities and Towns</t>
  </si>
  <si>
    <t>IN Assn of County Commissioners</t>
  </si>
  <si>
    <t>IN Assn of Health Plans</t>
  </si>
  <si>
    <t>IN Assn of Homes &amp; Services for aging</t>
  </si>
  <si>
    <t>IN Assn of Nurse Anesthetist</t>
  </si>
  <si>
    <t>IN Assn of Plumbing-Heating-Cooling Contractors</t>
  </si>
  <si>
    <t>IN Assn of Private Career Schools</t>
  </si>
  <si>
    <t>IN Assn of Public School Superintendents</t>
  </si>
  <si>
    <t>IN Assn of Realtors</t>
  </si>
  <si>
    <t>IN Assn of Residential Child Care Agencies</t>
  </si>
  <si>
    <t>IN Assn of School Psychologists</t>
  </si>
  <si>
    <t>IN Assn of Soil and Water Conservation Districts</t>
  </si>
  <si>
    <t>IN Assn of United Ways</t>
  </si>
  <si>
    <t>IN Athletic Trainers Assn</t>
  </si>
  <si>
    <t>IN Bankers Assn</t>
  </si>
  <si>
    <t>IN Beef Cattle Assn</t>
  </si>
  <si>
    <t>IN Bell Telephone d/b/a AT&amp;T</t>
  </si>
  <si>
    <t>IN Beverage Alliance</t>
  </si>
  <si>
    <t>IN Bond Bank</t>
  </si>
  <si>
    <t>IN Broadcasters Assn</t>
  </si>
  <si>
    <t>IN Builders Assn</t>
  </si>
  <si>
    <t xml:space="preserve">IN Building Contractors Alliance </t>
  </si>
  <si>
    <t>IN CPA Society</t>
  </si>
  <si>
    <t>IN Cable Telecommunications Assn</t>
  </si>
  <si>
    <t>IN Cast Metals Assn</t>
  </si>
  <si>
    <t>IN Catholic Conference</t>
  </si>
  <si>
    <t>IN Chapter-American College of Emergency Physicians</t>
  </si>
  <si>
    <t>IN Chapter-American Concrete Pavement Assn</t>
  </si>
  <si>
    <t>IN Chapter-American Physical Therapy Assn</t>
  </si>
  <si>
    <t>IN Chapter/Natl Academy Elder Law Attorneys</t>
  </si>
  <si>
    <t>IN Coal Council, Inc.</t>
  </si>
  <si>
    <t>IN Coalition Against Sexual Assault</t>
  </si>
  <si>
    <t>IN Coalition for the Arts</t>
  </si>
  <si>
    <t>IN Coalition for Human Services</t>
  </si>
  <si>
    <t>IN Collectors Assn</t>
  </si>
  <si>
    <t>IN Compensation Rating Bureau</t>
  </si>
  <si>
    <t>IN Construction Assn</t>
  </si>
  <si>
    <t>IN Consumer Finance Assn</t>
  </si>
  <si>
    <t>IN Corn Growing Assn dba IN Corn Growers Assn</t>
  </si>
  <si>
    <t>IN Council of Administrators of Special Education</t>
  </si>
  <si>
    <t>IN Council of Community Mental Health Centers</t>
  </si>
  <si>
    <t>IN County Auditors Assn</t>
  </si>
  <si>
    <t>IN County Recorders Assn</t>
  </si>
  <si>
    <t>IN County Treasurers Assn</t>
  </si>
  <si>
    <t>IN Credit Union League</t>
  </si>
  <si>
    <t xml:space="preserve">IN Dental Assn </t>
  </si>
  <si>
    <t>IN Dental Hygenists Assn</t>
  </si>
  <si>
    <t>IN Dietetic Assn</t>
  </si>
  <si>
    <t>IN Economic Development Assn</t>
  </si>
  <si>
    <t>IN Education Savings Authority</t>
  </si>
  <si>
    <t xml:space="preserve">IN Energy Assn </t>
  </si>
  <si>
    <t>IN Ethanol Producers Assn</t>
  </si>
  <si>
    <t>IN Exchange Carrier Assn Inc.</t>
  </si>
  <si>
    <t>IN Family Action</t>
  </si>
  <si>
    <t xml:space="preserve">IN Family Institute </t>
  </si>
  <si>
    <t>IN Family Services</t>
  </si>
  <si>
    <t>IN Farm Bureau Inc.</t>
  </si>
  <si>
    <t>IN Farm Bureau Insurance</t>
  </si>
  <si>
    <t>IN Federation of Ambulatory Surgical Centers</t>
  </si>
  <si>
    <t>IN Fiber Network</t>
  </si>
  <si>
    <t>IN Fire Chiefs Assn</t>
  </si>
  <si>
    <t>IN Fraternal Order of Police</t>
  </si>
  <si>
    <t>IN Friends Committee on Legislation</t>
  </si>
  <si>
    <t>IN Funeral Directors Assn</t>
  </si>
  <si>
    <t>IN Gaming Company</t>
  </si>
  <si>
    <t>IN Grantmakers Alliance</t>
  </si>
  <si>
    <t>IN Grocery &amp; Convenience Store Assn</t>
  </si>
  <si>
    <t>IN Hardwood Lumbermens Assn</t>
  </si>
  <si>
    <t>IN Health Care Assn</t>
  </si>
  <si>
    <t>IN Hearing Aid Alliance</t>
  </si>
  <si>
    <t>IN High School Athletic Assn</t>
  </si>
  <si>
    <t>IN Hospital Assn</t>
  </si>
  <si>
    <t>IN Hotel &amp; Lodging Assn</t>
  </si>
  <si>
    <t>IN Independent Auto Dealers</t>
  </si>
  <si>
    <t xml:space="preserve">IN Industrial Energy Consumers </t>
  </si>
  <si>
    <t>IN Interactive</t>
  </si>
  <si>
    <t>IN Judges Assn</t>
  </si>
  <si>
    <t>IN KY Regional Council of Carpenters</t>
  </si>
  <si>
    <t>IN Laborers District Council</t>
  </si>
  <si>
    <t>IN Land Title Assn</t>
  </si>
  <si>
    <t>IN Landmarks (pka Historic Landmarks Fdtn)</t>
  </si>
  <si>
    <t>IN Library Federation</t>
  </si>
  <si>
    <t>IN Licensed Beverage Assn</t>
  </si>
  <si>
    <t>IN Manufactured Housing Assn</t>
  </si>
  <si>
    <t>IN Manufacturers Assn</t>
  </si>
  <si>
    <t>IN Mental Health Memorial Foundation</t>
  </si>
  <si>
    <t>IN Michigan Power</t>
  </si>
  <si>
    <t>IN Minority Health Coalition</t>
  </si>
  <si>
    <t xml:space="preserve">IN Mortgage Bankers </t>
  </si>
  <si>
    <t>IN Motor Truck Assn</t>
  </si>
  <si>
    <t>IN Municipal Electric Assn</t>
  </si>
  <si>
    <t>IN Municipal Power Agency</t>
  </si>
  <si>
    <t>IN Occupational Therapy Assn</t>
  </si>
  <si>
    <t>IN Optometric Assn</t>
  </si>
  <si>
    <t>IN Organ Procurement Organization</t>
  </si>
  <si>
    <t>IN Orthopaedic Hospital LLC</t>
  </si>
  <si>
    <t>IN Petroleum Marketers &amp; Convenience Store Assn</t>
  </si>
  <si>
    <t>IN Pharmacists Alliance</t>
  </si>
  <si>
    <t>IN Podiatric Medical Assn</t>
  </si>
  <si>
    <t>IN Pork</t>
  </si>
  <si>
    <t>IN Primary Health Care Assn</t>
  </si>
  <si>
    <t>IN Propane Gas Assn</t>
  </si>
  <si>
    <t>IN Psychiatric Society</t>
  </si>
  <si>
    <t>IN Psychological Assn</t>
  </si>
  <si>
    <t>IN Public Broadcasting Stations</t>
  </si>
  <si>
    <t>IN Public Employers Plan, Inc.</t>
  </si>
  <si>
    <t>IN Rail Road Company</t>
  </si>
  <si>
    <t>IN Railroad Transportation Group</t>
  </si>
  <si>
    <t>IN Restaurant Assn</t>
  </si>
  <si>
    <t>IN Retail Council</t>
  </si>
  <si>
    <t>IN Retired Teachers Assn</t>
  </si>
  <si>
    <t>IN Right to Life</t>
  </si>
  <si>
    <t>IN Right to Work Committee</t>
  </si>
  <si>
    <t>IN School Board Assn</t>
  </si>
  <si>
    <t>IN School Counselors Assn</t>
  </si>
  <si>
    <t>IN School Principals Assn</t>
  </si>
  <si>
    <t>IN Secretary of State</t>
  </si>
  <si>
    <t>IN Seed Trade Assn</t>
  </si>
  <si>
    <t>IN Sheriffs Assn</t>
  </si>
  <si>
    <t>IN Society for the Prevention of Cruelty of Animals</t>
  </si>
  <si>
    <t>IN Society for Respiratory Care</t>
  </si>
  <si>
    <t>IN Society of Anesthesiologists</t>
  </si>
  <si>
    <t xml:space="preserve">IN Society of Assn Executives </t>
  </si>
  <si>
    <t>IN Society of Professional Land Surveyors</t>
  </si>
  <si>
    <t>IN Soybean Alliance</t>
  </si>
  <si>
    <t>IN Speech Language Hearing Assn</t>
  </si>
  <si>
    <t>IN Sports Corporation</t>
  </si>
  <si>
    <t>IN Standardbred Assn</t>
  </si>
  <si>
    <t>IN State AFL-CIO</t>
  </si>
  <si>
    <t>IN State Alliance of YMCAs</t>
  </si>
  <si>
    <t>IN State Assn of Health Underwriters</t>
  </si>
  <si>
    <t>IN State Building &amp; Construction Trades Council</t>
  </si>
  <si>
    <t>IN State Chiropractic Assn</t>
  </si>
  <si>
    <t>IN State Coroners Assn</t>
  </si>
  <si>
    <t>IN State Medical Assn</t>
  </si>
  <si>
    <t>IN State Nurses Assn</t>
  </si>
  <si>
    <t xml:space="preserve">IN State Police Alliance </t>
  </si>
  <si>
    <t>IN State Teachers Assn</t>
  </si>
  <si>
    <t>IN Statewide Assn of Rural Electric Cooperatives</t>
  </si>
  <si>
    <t>IN Telecommunnications Assn</t>
  </si>
  <si>
    <t>IN Telephone Relay Access Corp</t>
  </si>
  <si>
    <t>IN Towing &amp; Wrecker Assn</t>
  </si>
  <si>
    <t>IN Township Assn</t>
  </si>
  <si>
    <t>IN Transportation Assn</t>
  </si>
  <si>
    <t>IN Trial Lawyers Assn</t>
  </si>
  <si>
    <t>IN UAW CAP</t>
  </si>
  <si>
    <t>IN Urban Schools Assn</t>
  </si>
  <si>
    <t xml:space="preserve">IN Utility Shareholders Assn </t>
  </si>
  <si>
    <t>IN Vending Council</t>
  </si>
  <si>
    <t>IN Veterinary Medical Assn</t>
  </si>
  <si>
    <t>IN Wholesale Distributors</t>
  </si>
  <si>
    <t>IN Wildlife Federation</t>
  </si>
  <si>
    <t>IN Winery &amp; Vineyard Assn</t>
  </si>
  <si>
    <t>Indianapolis Colts</t>
  </si>
  <si>
    <t>Indianapolis Downs LLC</t>
  </si>
  <si>
    <t>Indianapolis Jewish Community Relations Council</t>
  </si>
  <si>
    <t>Indianapolis Museum of Art</t>
  </si>
  <si>
    <t>Indians, Inc.</t>
  </si>
  <si>
    <t>Indoor Tanning Assn</t>
  </si>
  <si>
    <t>Ingersoll Rand</t>
  </si>
  <si>
    <t>Insurance Institute of IN</t>
  </si>
  <si>
    <t>International Chiropractor Assn of IN</t>
  </si>
  <si>
    <t>International Union of Operating Engineers Local 150</t>
  </si>
  <si>
    <t>JPMorgan Chase &amp; Co.</t>
  </si>
  <si>
    <t>John Frick &amp; Associates</t>
  </si>
  <si>
    <t>John Middleton Co</t>
  </si>
  <si>
    <t>K-12, Inc.</t>
  </si>
  <si>
    <t>KWK Management Group</t>
  </si>
  <si>
    <t>Kraft Foods Global, Inc.</t>
  </si>
  <si>
    <t>Krieg DeVault LLP</t>
  </si>
  <si>
    <t>Kroger Limited Partnership I</t>
  </si>
  <si>
    <t>LMV Consulting</t>
  </si>
  <si>
    <t>Lafayette Urban Ministry</t>
  </si>
  <si>
    <t>Lake County Government</t>
  </si>
  <si>
    <t>Lake County Solid Waste Management</t>
  </si>
  <si>
    <t>Lake James Vineyard Inc.</t>
  </si>
  <si>
    <t>Lancaster Bingo Company</t>
  </si>
  <si>
    <t>LegisGroup Public Aff dba SDS Group</t>
  </si>
  <si>
    <t>Lewis &amp; Kappes</t>
  </si>
  <si>
    <t>Lewis &amp; Kappes Governmental Relations Group</t>
  </si>
  <si>
    <t>Liberty Mutual Group</t>
  </si>
  <si>
    <t>Lincoln National Corporation</t>
  </si>
  <si>
    <t>Lorillard Tobacco Company</t>
  </si>
  <si>
    <t>MDwise, Inc.</t>
  </si>
  <si>
    <t>McCreary Assoc.</t>
  </si>
  <si>
    <t>McDonald's Corporation</t>
  </si>
  <si>
    <t>McGraw-Hill Assessment &amp; Reporting</t>
  </si>
  <si>
    <t>Mac's Convenience Stores LLC</t>
  </si>
  <si>
    <t>Mahern and Associates</t>
  </si>
  <si>
    <t>Mainstreet Asset Mgmnt</t>
  </si>
  <si>
    <t>Majestic Star Casino, LLC</t>
  </si>
  <si>
    <t>Manatron Inc.</t>
  </si>
  <si>
    <t>March of Dimes IN Chapter</t>
  </si>
  <si>
    <t>Marian University</t>
  </si>
  <si>
    <t>Marion County Clerks Offc</t>
  </si>
  <si>
    <t>Marion County Recorder</t>
  </si>
  <si>
    <t>Marion Superior Courts</t>
  </si>
  <si>
    <t>Mead Johnson Nutrition Co</t>
  </si>
  <si>
    <t>Medco Health Solutions</t>
  </si>
  <si>
    <t>MedImmune</t>
  </si>
  <si>
    <t>Meijer, Incorporated</t>
  </si>
  <si>
    <t>Mental Health Association in IN</t>
  </si>
  <si>
    <t>Merck Sharp &amp; Dohme Corporation</t>
  </si>
  <si>
    <t>Methodist Hospitals Lake Co</t>
  </si>
  <si>
    <t>Metropolitan Indianapolis Board of REALTORS</t>
  </si>
  <si>
    <t>Michelin North America Inc</t>
  </si>
  <si>
    <t>Microsoft Corp</t>
  </si>
  <si>
    <t>Mid-America Equipment Retailers Services</t>
  </si>
  <si>
    <t>Midwest Area School Employee Ins Trust</t>
  </si>
  <si>
    <t>Milestone Contractors</t>
  </si>
  <si>
    <t>MillerCoors LLC</t>
  </si>
  <si>
    <t>Minnesota Mining and Manufacturing (3M)</t>
  </si>
  <si>
    <t>Monarch Beverage Co.</t>
  </si>
  <si>
    <t>Monsanto Company</t>
  </si>
  <si>
    <t>Motion Picture Assn of America</t>
  </si>
  <si>
    <t>Multistate Assoc. Inc.</t>
  </si>
  <si>
    <t>Muncie Novelty</t>
  </si>
  <si>
    <t>Mutual Insurance Co. Assn of IN</t>
  </si>
  <si>
    <t>NCDR LLC, Kool Smiles</t>
  </si>
  <si>
    <t>National Assn of Mutual Insurance Co.</t>
  </si>
  <si>
    <t>Natl Assn of Social Workers-IN Chapter</t>
  </si>
  <si>
    <t>Natl Attorney Title Assurance Fund Inc.</t>
  </si>
  <si>
    <t>Natl Collegiate Athletic Assn</t>
  </si>
  <si>
    <t>National Education Association</t>
  </si>
  <si>
    <t>Natl Federation of Independent Business</t>
  </si>
  <si>
    <t>Natl Medical Care Holdings, Inc. d/b/a Fresenius Medical</t>
  </si>
  <si>
    <t>Natl Rifle Assn</t>
  </si>
  <si>
    <t>Natl Solid Waste Management Assn</t>
  </si>
  <si>
    <t>The Nature Conservancy</t>
  </si>
  <si>
    <t>Nestle USA</t>
  </si>
  <si>
    <t>Nestle Waters North America</t>
  </si>
  <si>
    <t>NiSource</t>
  </si>
  <si>
    <t>Noble, Inc.</t>
  </si>
  <si>
    <t>Norfolk Southern Corporation</t>
  </si>
  <si>
    <t>North Central IN School Insurance Consortium</t>
  </si>
  <si>
    <t>Northeast IN School Insurance Consortium</t>
  </si>
  <si>
    <t>Northern IN Commuter Transportation District</t>
  </si>
  <si>
    <t>Northern IN Public Service Co.</t>
  </si>
  <si>
    <t>Northern IN Tourism Dev Commission</t>
  </si>
  <si>
    <t>Northwest IN Regional Bus Authority</t>
  </si>
  <si>
    <t>Novartis</t>
  </si>
  <si>
    <t>Nucor</t>
  </si>
  <si>
    <t xml:space="preserve">Oasis Legal Finance </t>
  </si>
  <si>
    <t>Ohio County</t>
  </si>
  <si>
    <t>Oliver Wine Co., Inc.</t>
  </si>
  <si>
    <t>Outdoor Advertising Assn of IN</t>
  </si>
  <si>
    <t>PKB Consulting, LLC</t>
  </si>
  <si>
    <t>Panhandle Eastern Pipe Line Co. LP</t>
  </si>
  <si>
    <t xml:space="preserve">Pearson </t>
  </si>
  <si>
    <t>Pfizer</t>
  </si>
  <si>
    <t>Pharmaceutical Research &amp; Manufacturer of America</t>
  </si>
  <si>
    <t>Phillip Morris USA by service co. Altria Client Svc</t>
  </si>
  <si>
    <t>Phillips &amp; Phillips</t>
  </si>
  <si>
    <t>Plews Shadley Racher Braun</t>
  </si>
  <si>
    <t>Porter Co School Emply Trust</t>
  </si>
  <si>
    <t>Probation Officers Professional Assn of IN</t>
  </si>
  <si>
    <t>Professional Fire Fighters Union of IN</t>
  </si>
  <si>
    <t>Promote IN Coalition</t>
  </si>
  <si>
    <t>Property Causalty Insurers Assn</t>
  </si>
  <si>
    <t>RAI Services Company (formerly Reynolds Amer.)</t>
  </si>
  <si>
    <t>RL Rowley &amp; Associates LLC</t>
  </si>
  <si>
    <t>Railway Supply Institute</t>
  </si>
  <si>
    <t>Reckitt Benckiser Pharmaceuticals</t>
  </si>
  <si>
    <t>Reed Elsevier, Inc.</t>
  </si>
  <si>
    <t>Regional Chamber of NE IN</t>
  </si>
  <si>
    <t xml:space="preserve">Rental Purchase Dealers Assn </t>
  </si>
  <si>
    <t>Republic Natl Distributing Co of IN</t>
  </si>
  <si>
    <t>Res-Care</t>
  </si>
  <si>
    <t>Retired IN Public Employees Assn</t>
  </si>
  <si>
    <t>Roche Diagnostics Operations</t>
  </si>
  <si>
    <t>SABIC Innovative Plastics US LLC</t>
  </si>
  <si>
    <t xml:space="preserve">SEIU Healthcare IL &amp; IN </t>
  </si>
  <si>
    <t>St. John &amp; Associates</t>
  </si>
  <si>
    <t>St. Vincent Health</t>
  </si>
  <si>
    <t>Samuel Solutions Group LLC</t>
  </si>
  <si>
    <t>Sanofi-Aventis Group</t>
  </si>
  <si>
    <t>Satellite Broadcasting &amp; Communications</t>
  </si>
  <si>
    <t>Scientific Games</t>
  </si>
  <si>
    <t>Sheet Metal Workers Local No 20</t>
  </si>
  <si>
    <t>Short Strategy Group Inc.</t>
  </si>
  <si>
    <t>Siebert Brandford Shank</t>
  </si>
  <si>
    <t>Sierra Club Hoosier Chapter</t>
  </si>
  <si>
    <t xml:space="preserve">  </t>
  </si>
  <si>
    <t>South Bend Public Transportation</t>
  </si>
  <si>
    <t>South Central IN School Trust</t>
  </si>
  <si>
    <t>South Shore Convention &amp; Visitors Authority</t>
  </si>
  <si>
    <t>Southeastern IN School Insurance Consortium</t>
  </si>
  <si>
    <t>Southern Wine &amp; Spirits of IN</t>
  </si>
  <si>
    <t>Sprint Nextel</t>
  </si>
  <si>
    <t>State Farm Mutual Automobile Insurance Co.</t>
  </si>
  <si>
    <t>Steel Dynamics, Inc.</t>
  </si>
  <si>
    <t>Subaru of IN Automotive Inc.</t>
  </si>
  <si>
    <t>Swedish Match North America Inc.</t>
  </si>
  <si>
    <t>Swisher Intl Inc.</t>
  </si>
  <si>
    <t>Switzerland County Courthouse</t>
  </si>
  <si>
    <t>TIAA/CREF</t>
  </si>
  <si>
    <t>TSS Capitol Group LLC</t>
  </si>
  <si>
    <t>Tax Management Assoc</t>
  </si>
  <si>
    <t>Thrasher Buschmann Griffith &amp; Voelkel PC</t>
  </si>
  <si>
    <t>T-Mobile USA</t>
  </si>
  <si>
    <t>Town of Fishers</t>
  </si>
  <si>
    <t>Town of Griffith</t>
  </si>
  <si>
    <t>Town of Munster</t>
  </si>
  <si>
    <t>UHS of Delaware, Inc.</t>
  </si>
  <si>
    <t>US 31 Coalition</t>
  </si>
  <si>
    <t xml:space="preserve">US Smokeless Tobacco </t>
  </si>
  <si>
    <t>United Healthcare Svcs</t>
  </si>
  <si>
    <t>United Parcel Service</t>
  </si>
  <si>
    <t>United Senior Action</t>
  </si>
  <si>
    <t>United States Steel Corp</t>
  </si>
  <si>
    <t>United Steelworkers</t>
  </si>
  <si>
    <t>United Surety Agents Inc</t>
  </si>
  <si>
    <t>University of Notre Dame du Lac</t>
  </si>
  <si>
    <t>Vectren Corporation</t>
  </si>
  <si>
    <t>Verizon Communications</t>
  </si>
  <si>
    <t>Visionary Enterprises</t>
  </si>
  <si>
    <t xml:space="preserve">WV/WCI School Trust </t>
  </si>
  <si>
    <t>Wabash Valley Power Assn</t>
  </si>
  <si>
    <t xml:space="preserve">WalMart </t>
  </si>
  <si>
    <t>Waste Management of IN LLC</t>
  </si>
  <si>
    <t>WellPoint, Inc.</t>
  </si>
  <si>
    <t>West Central Conservancy District</t>
  </si>
  <si>
    <t>Westfield Group(OH Farmers Ins Co)</t>
  </si>
  <si>
    <t>White County Board of Commissioners</t>
  </si>
  <si>
    <t>Whiteco Industries, Inc.</t>
  </si>
  <si>
    <t>Wine Institute</t>
  </si>
  <si>
    <t>Wine &amp; Spirits Wholesalers of IN</t>
  </si>
  <si>
    <t>Wireless Enhanced 911 Advisory Board</t>
  </si>
  <si>
    <t>Wireless Generation</t>
  </si>
  <si>
    <t>Wooden &amp; McLaughlin</t>
  </si>
  <si>
    <t>All LB</t>
  </si>
  <si>
    <t xml:space="preserve">Total </t>
  </si>
  <si>
    <t>Fees</t>
  </si>
  <si>
    <t>ACE Group- North America</t>
  </si>
  <si>
    <t>Bristol-Myers Squibb</t>
  </si>
  <si>
    <t xml:space="preserve">Caesars Riverboat Casino LLC  </t>
  </si>
  <si>
    <t xml:space="preserve">Caesars Entertainment Operating Co. </t>
  </si>
  <si>
    <t>Central IN Regional Transpo Auth.</t>
  </si>
  <si>
    <t>College of American Pathologists</t>
  </si>
  <si>
    <t>Faculty for Higher Education</t>
  </si>
  <si>
    <t>Family Express Corporation</t>
  </si>
  <si>
    <t>Gaming Entertainment (IN) LLC</t>
  </si>
  <si>
    <t>Hoosier Oncology Group</t>
  </si>
  <si>
    <t>IBEW Local 983</t>
  </si>
  <si>
    <t xml:space="preserve">IN Coalition for Public Education </t>
  </si>
  <si>
    <t>IN Institute of Scrap Recycling Indust.</t>
  </si>
  <si>
    <t>IN Volunteer Firefighters Assn</t>
  </si>
  <si>
    <t>Keystone Automotive Industries/LKQ Corp</t>
  </si>
  <si>
    <t>Marion County Commission on Youth</t>
  </si>
  <si>
    <t>ProLiane Energy LLC</t>
  </si>
  <si>
    <t>Stand for Children</t>
  </si>
  <si>
    <t>Sun King Brewing Company</t>
  </si>
  <si>
    <t>Natl Right to Work Committee</t>
  </si>
  <si>
    <t>State of IN Public Employee Deferred Comp Plan</t>
  </si>
  <si>
    <t>Travelers Companies, Inc. and Subsidiaries</t>
  </si>
  <si>
    <t>Peabody Energy Corp.</t>
  </si>
  <si>
    <t>Three Floyds Brewing LLC</t>
  </si>
  <si>
    <t>Ducks Unlimited</t>
  </si>
  <si>
    <t>Patoka Lake Regional Water and Sewer District</t>
  </si>
  <si>
    <t>Email Sender &amp; Provider Coalition</t>
  </si>
  <si>
    <t>Generic Pharmaceutical Assn</t>
  </si>
  <si>
    <t>Houghton Mifflin Harcourt Publishing Company</t>
  </si>
  <si>
    <t>JG Lubricant Services</t>
  </si>
  <si>
    <t>Alpha Rae Personnel Inc.</t>
  </si>
  <si>
    <t>American Legal Finance Assn</t>
  </si>
  <si>
    <t>City of Marion</t>
  </si>
  <si>
    <t>Fort Wayne Community Schools</t>
  </si>
  <si>
    <t>Harrison College</t>
  </si>
  <si>
    <t>Harrison County Government</t>
  </si>
  <si>
    <t>Hebrew Orthodox Congregation</t>
  </si>
  <si>
    <t>Holiday World &amp; Splashin Safari</t>
  </si>
  <si>
    <t>IN Health Information Exchange Inc.</t>
  </si>
  <si>
    <t>IN Hospice &amp; Palliative Care Organization</t>
  </si>
  <si>
    <t>IN Recycling Coalition</t>
  </si>
  <si>
    <t>Internet Alliance</t>
  </si>
  <si>
    <t>Marion County Assessor</t>
  </si>
  <si>
    <t>Natl Tobacco Company, L.P.</t>
  </si>
  <si>
    <t>Northwest IN Regional Development Authority</t>
  </si>
  <si>
    <t>One Call Medical Inc.</t>
  </si>
  <si>
    <t xml:space="preserve">Swiss Re Life &amp; Health America </t>
  </si>
  <si>
    <t>Third House Advocacy Group</t>
  </si>
  <si>
    <t>Toyota Motor North America Inc.</t>
  </si>
  <si>
    <t>United Technology Corporation</t>
  </si>
  <si>
    <t>IN Horsemen's Benevolent &amp; Protective Assn</t>
  </si>
  <si>
    <t>Credit Suisse Asset Mgmnt</t>
  </si>
  <si>
    <t>Frontier Communications</t>
  </si>
  <si>
    <t>Prudential Capital Group</t>
  </si>
  <si>
    <t>General Motors LLC</t>
  </si>
  <si>
    <t>East Allen County Schools</t>
  </si>
  <si>
    <t>C N A Financial Corporation</t>
  </si>
  <si>
    <t>Town of Speedway</t>
  </si>
  <si>
    <t>IN Board for Depositories</t>
  </si>
  <si>
    <t>American College of Sports Medicine</t>
  </si>
  <si>
    <t>Vestas-American Wind Technology</t>
  </si>
  <si>
    <t>Sunovion Pharmaceuticals Inc.</t>
  </si>
  <si>
    <t>Purdue Pharma</t>
  </si>
  <si>
    <t>Walgreen Co</t>
  </si>
  <si>
    <t>Burns, Terry</t>
  </si>
  <si>
    <t>Duhamell, Jeff</t>
  </si>
  <si>
    <t>Duncan, Tony</t>
  </si>
  <si>
    <t>McGaha, Darrell</t>
  </si>
  <si>
    <t>Newman, Bill</t>
  </si>
  <si>
    <t>O'Hara, John</t>
  </si>
  <si>
    <t>Turner, Joe</t>
  </si>
  <si>
    <t>Tuttle, Paul</t>
  </si>
  <si>
    <t>Tyler Technologies Inc.</t>
  </si>
  <si>
    <t>Natl Board for Professional Teaching Standards</t>
  </si>
  <si>
    <t>Franciscan Alliance</t>
  </si>
  <si>
    <t>IN Illinois and Iowa Fdntn for Fair Contracting</t>
  </si>
  <si>
    <t>Marion County Prosecutor Office</t>
  </si>
  <si>
    <t>Coca-Cola Refreshments</t>
  </si>
  <si>
    <t>Hammond Port Authority</t>
  </si>
  <si>
    <t>Health Management Systems</t>
  </si>
  <si>
    <t>AK Steel Corporation</t>
  </si>
  <si>
    <t>Upstate Alliance of REALTORS</t>
  </si>
  <si>
    <t>Stonehenge Capital Company LLC</t>
  </si>
  <si>
    <t>Mind Trust</t>
  </si>
  <si>
    <t>SICPA Product Security</t>
  </si>
  <si>
    <t>IN University Health (IU Health)</t>
  </si>
  <si>
    <t>Sanofi Pasteur</t>
  </si>
  <si>
    <t>Springleaf Financial Svcs-formerly American Gen</t>
  </si>
  <si>
    <t>TOTAL</t>
  </si>
  <si>
    <t>EMPLOYER LOBBYIST NAME</t>
  </si>
  <si>
    <t>All</t>
  </si>
  <si>
    <t>Other Exp</t>
  </si>
  <si>
    <t>Period TWO</t>
  </si>
  <si>
    <t>GRAND</t>
  </si>
  <si>
    <t>IN Public Charter Schools Assn</t>
  </si>
  <si>
    <t>American Family Assn of IN</t>
  </si>
  <si>
    <t>Independent Insur Agents of IN</t>
  </si>
  <si>
    <t>Unspam</t>
  </si>
  <si>
    <t>3M Electronic Monitoring</t>
  </si>
  <si>
    <t>ADESA, Inc.</t>
  </si>
  <si>
    <t>Chubb &amp; Son, a div of Federal Insurance Co</t>
  </si>
  <si>
    <t>Cordry Sweetwater Conservancy District</t>
  </si>
  <si>
    <t>Educational Credit Mgmnt Corp Grp</t>
  </si>
  <si>
    <t>MVBS Jeffersonville, LLC</t>
  </si>
  <si>
    <t>TPG Mt. Vernon Marine, LLC</t>
  </si>
  <si>
    <t>IN Academy of Dermatology</t>
  </si>
  <si>
    <t>Simon Property Group Inc</t>
  </si>
  <si>
    <t>Simon Property Group LP</t>
  </si>
  <si>
    <t>ATI Holdings LLC</t>
  </si>
  <si>
    <t>Marion Co Treasurers Office</t>
  </si>
  <si>
    <t>Spencer County</t>
  </si>
  <si>
    <t>Starke County</t>
  </si>
  <si>
    <t>United Way of Central IN</t>
  </si>
  <si>
    <t>Amazon.com</t>
  </si>
  <si>
    <t>Northwestern IN Building &amp; Construction Trades Council</t>
  </si>
  <si>
    <t xml:space="preserve">IN Non-Public Education Assn </t>
  </si>
  <si>
    <t>Prudential Financial</t>
  </si>
  <si>
    <t>American Lung Assn of IN</t>
  </si>
  <si>
    <t>American Academy of Pediatrics</t>
  </si>
  <si>
    <t>Advantage Capital Mgmnt Corp</t>
  </si>
  <si>
    <t>Aircraft Owners &amp; Pilots Assn</t>
  </si>
  <si>
    <t>Algaeon</t>
  </si>
  <si>
    <t>Alliance for Responsible Legal Funding</t>
  </si>
  <si>
    <t>Aztar IN Gaming Co LLC</t>
  </si>
  <si>
    <t>BDH Mgmnt Inc.</t>
  </si>
  <si>
    <t>Bingham Greenebaum Doll LLP</t>
  </si>
  <si>
    <t>Boston Scientific</t>
  </si>
  <si>
    <t>Carpenters Industrial Council UBC</t>
  </si>
  <si>
    <t>Chamber of Commerce of SW IN</t>
  </si>
  <si>
    <t>Coalition of Growing &amp; Suburban Schools</t>
  </si>
  <si>
    <t>Comlux Aviation Svcs</t>
  </si>
  <si>
    <t>Dept IN Veterans Foreign Wars of the US</t>
  </si>
  <si>
    <t>Develop Indy</t>
  </si>
  <si>
    <t>Diageo N America Inc.</t>
  </si>
  <si>
    <t>Faegre Baker Daniels LLP</t>
  </si>
  <si>
    <t>Hammond Water Works Dept</t>
  </si>
  <si>
    <t>Hoosiers for Economic Growth Network</t>
  </si>
  <si>
    <t>Ice Miller Strategies</t>
  </si>
  <si>
    <t>IN Assn for Home &amp; Hospice Care</t>
  </si>
  <si>
    <t>IN Auctioneers Assn</t>
  </si>
  <si>
    <t>IN Beer Wholesalers</t>
  </si>
  <si>
    <t>IN Cemetery &amp; Funeral Alliance</t>
  </si>
  <si>
    <t>IN Chapter American Society Home Inspectors</t>
  </si>
  <si>
    <t>IN Gasification LLC</t>
  </si>
  <si>
    <t>IN State Fair Victims LLC</t>
  </si>
  <si>
    <t>Insure-Rite Inc.</t>
  </si>
  <si>
    <t xml:space="preserve">IPMG </t>
  </si>
  <si>
    <t>Kankakee Beaverville Southern Railroad</t>
  </si>
  <si>
    <t>Leppert Inc.</t>
  </si>
  <si>
    <t>Life Servers Inc.</t>
  </si>
  <si>
    <t>MELX2 Enterprises</t>
  </si>
  <si>
    <t>New Centaur LLC</t>
  </si>
  <si>
    <t>Oak Farm Montessori School</t>
  </si>
  <si>
    <t>Performance Wellness</t>
  </si>
  <si>
    <t>Reid Oral &amp; Maxillo. Surgery</t>
  </si>
  <si>
    <t>Securities Industry &amp; Financial Markets Assn</t>
  </si>
  <si>
    <t>Smithville Communications</t>
  </si>
  <si>
    <t>Summit City Chevrolet</t>
  </si>
  <si>
    <t>Syngenta Crop Protection</t>
  </si>
  <si>
    <t>Teach for America-Indpls</t>
  </si>
  <si>
    <t>Town of Speedway Redevelopment Commission</t>
  </si>
  <si>
    <t>Unemployment Compensation League</t>
  </si>
  <si>
    <t>Williams Montgomery &amp; John (abo ArjoHuntleigh)</t>
  </si>
  <si>
    <t>American Solar Integrators-Midwest</t>
  </si>
  <si>
    <t>City Real Estate Advisors</t>
  </si>
  <si>
    <t>Pioneer Oil Company</t>
  </si>
  <si>
    <t>Sears, Christina</t>
  </si>
  <si>
    <t>Title Underwriters of IN</t>
  </si>
  <si>
    <t>Home School Legal Defense Assn</t>
  </si>
  <si>
    <t>Students First</t>
  </si>
  <si>
    <t xml:space="preserve">Youth Villages </t>
  </si>
  <si>
    <t>Arjohuntleigh</t>
  </si>
  <si>
    <t>Freidman Fdnt for Edctl Chce</t>
  </si>
  <si>
    <t>Frost Brown Todd LLC</t>
  </si>
  <si>
    <t>Guardian Life Insurance Co of America</t>
  </si>
  <si>
    <t>Lawrenceburg Conservancy District</t>
  </si>
  <si>
    <t xml:space="preserve">Apangea Learning </t>
  </si>
  <si>
    <t>Burford Group</t>
  </si>
  <si>
    <t>Eagle Creek Aviation Services</t>
  </si>
  <si>
    <t>Franklin Township Comm School Corp</t>
  </si>
  <si>
    <t>HNTB Corporation</t>
  </si>
  <si>
    <t>Herman &amp; Kittle Properties</t>
  </si>
  <si>
    <t>Indianapolis Motor Speedway Corporation</t>
  </si>
  <si>
    <t>Indianapolis Public Transportation Corp</t>
  </si>
  <si>
    <t xml:space="preserve">Juridica Capital Mgmnt </t>
  </si>
  <si>
    <t>Kokomo-Center Twshp Consolidated School Corp</t>
  </si>
  <si>
    <t>Metropolitan School District Decatur Township</t>
  </si>
  <si>
    <t>Metropolitan School District Lawrence Township</t>
  </si>
  <si>
    <t>Metropolitan School District Perry Township</t>
  </si>
  <si>
    <t>Metropolitan School District Warren Township</t>
  </si>
  <si>
    <t>Parkview Health System</t>
  </si>
  <si>
    <t>RYO Machine Rental</t>
  </si>
  <si>
    <t>St. Joseph Institute for Deaf- Indy</t>
  </si>
  <si>
    <t>Sterling Group Inc</t>
  </si>
  <si>
    <t>Taylor Community School Corp</t>
  </si>
  <si>
    <t>White River Citizens United</t>
  </si>
  <si>
    <t>IN State School Music Assn</t>
  </si>
  <si>
    <t>Hear IN Chptr of Alexander Graham Bel Asn for Deaf</t>
  </si>
  <si>
    <t>Invenergy LLC</t>
  </si>
  <si>
    <t>EDP Renewables North America LLC</t>
  </si>
  <si>
    <t>NextEra Energy Resources</t>
  </si>
  <si>
    <t>Pub Policy Fund dba Alliance American Manuf</t>
  </si>
  <si>
    <t>Third House LLC</t>
  </si>
  <si>
    <t>Kopka Pinkus Dolin &amp; Eads LLC</t>
  </si>
  <si>
    <t>Midwest Fertility Specialists</t>
  </si>
  <si>
    <t>Americas Heath Insurance Plans</t>
  </si>
  <si>
    <t>Americans for Prosperity</t>
  </si>
  <si>
    <t>BLET IN St Legisl Bd Teamsters Rail</t>
  </si>
  <si>
    <t>Eastern Howard Consolidated School Corp</t>
  </si>
  <si>
    <t>IN Assn of the Deaf</t>
  </si>
  <si>
    <t>Marathon Petroleum</t>
  </si>
  <si>
    <t>Sanitary District Hammond</t>
  </si>
  <si>
    <t>Shelton Fireworks</t>
  </si>
  <si>
    <t>Time Warner Telecom (tw telecom)</t>
  </si>
  <si>
    <t>Xerox Business Svcx</t>
  </si>
  <si>
    <t>Envirotest Systems Corporation</t>
  </si>
  <si>
    <t>Alliance of Responsible Alcohol Retailers</t>
  </si>
  <si>
    <t xml:space="preserve">Management &amp; Training Corporation </t>
  </si>
  <si>
    <t>Connections Education</t>
  </si>
  <si>
    <t>Express Scripts Holding Co</t>
  </si>
  <si>
    <t>IN MENTOR</t>
  </si>
  <si>
    <t>IN Affordable Housing Council</t>
  </si>
  <si>
    <t>Barnes &amp; Thornburg</t>
  </si>
  <si>
    <t>Full House Resorts</t>
  </si>
  <si>
    <t>Natl Heritage Academies</t>
  </si>
  <si>
    <t>Natl Assn of Professional Employer Org</t>
  </si>
  <si>
    <t>IN State Bar Assn</t>
  </si>
  <si>
    <t>Huntington Bancshares Inc.</t>
  </si>
  <si>
    <t>ARAMARK Correctional Services LLC</t>
  </si>
  <si>
    <t>Beebe Scherer &amp; Assoc</t>
  </si>
  <si>
    <t>IN Assn of School Business Officials</t>
  </si>
  <si>
    <t xml:space="preserve">AFSCME IN COUNCIL 62 </t>
  </si>
  <si>
    <t>Taft Stettinius &amp; Hollister LLP</t>
  </si>
  <si>
    <t>Assn of IN Convention &amp; Visitors Bureaus</t>
  </si>
  <si>
    <t>Genentech Inc. member of Roche Grp</t>
  </si>
  <si>
    <t>Save the Dunes Conservation Fund</t>
  </si>
  <si>
    <t>IN Midwifery Taskforce</t>
  </si>
  <si>
    <t>Bio Town Ag, Inc.</t>
  </si>
  <si>
    <t>IN Osteopathic Assn</t>
  </si>
  <si>
    <t>American Cancer Society Cancer Action Ntwk</t>
  </si>
  <si>
    <t>City of Portage</t>
  </si>
  <si>
    <t>Heights Finance Corp</t>
  </si>
  <si>
    <t>IN Blood Center</t>
  </si>
  <si>
    <t>IN Financial Services Assn</t>
  </si>
  <si>
    <t>IN Logo Sign Group</t>
  </si>
  <si>
    <t>IN Society of Sleep Professionals</t>
  </si>
  <si>
    <t>OneMain Financial</t>
  </si>
  <si>
    <t>Orrick Herrington &amp; Sutcliffe LLP</t>
  </si>
  <si>
    <t>Parent Revolution</t>
  </si>
  <si>
    <t>Personal Finance Company</t>
  </si>
  <si>
    <t>River Ridge Development Authority</t>
  </si>
  <si>
    <t>ITSA; Interactive Travel Svcs Assn</t>
  </si>
  <si>
    <t>November 1, 2011 to  October 31, 2012</t>
  </si>
  <si>
    <t>Brotherhood of Mantnce Way Emply Div-1st PD?</t>
  </si>
  <si>
    <t>Glazers Distributors</t>
  </si>
  <si>
    <t>Hill-Rom Holding</t>
  </si>
  <si>
    <t>Otsuka America Pharmaceutical</t>
  </si>
  <si>
    <t>IN Assn of Rehabilitation Facilities</t>
  </si>
  <si>
    <t>IN Assn of Insurance &amp; Financial Advisors</t>
  </si>
  <si>
    <t>Assn of IN Prosecuting Attorneys</t>
  </si>
  <si>
    <t>Planned Parenthood Advocates of IN</t>
  </si>
  <si>
    <t xml:space="preserve">Planned Parenthood of IN </t>
  </si>
  <si>
    <t>United Transportation Union</t>
  </si>
  <si>
    <t>IN Chamber of Commerce</t>
  </si>
  <si>
    <t>School City of Mishawaka</t>
  </si>
  <si>
    <t>Bernardin Lochmueller and Assoc.</t>
  </si>
  <si>
    <t xml:space="preserve">IN Community Action Assn </t>
  </si>
  <si>
    <t>Morpho Trust USA (formerly L-1)</t>
  </si>
  <si>
    <t>Propel Financial Services LLC</t>
  </si>
  <si>
    <t>Visit Indy</t>
  </si>
  <si>
    <t>EDFRenewable Energy</t>
  </si>
  <si>
    <t>Assn of IN Counties</t>
  </si>
  <si>
    <t>IN Federation of Teachers</t>
  </si>
  <si>
    <t>IN Lumber &amp; Builders' Supply Assn</t>
  </si>
  <si>
    <t>Northwest IN Forum, Inc.-</t>
  </si>
  <si>
    <t>Recptn</t>
  </si>
  <si>
    <t>Entmnt</t>
  </si>
  <si>
    <t>Sec E</t>
  </si>
  <si>
    <t>Reimb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</si>
</sst>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4"/>
  <sheetViews>
    <sheetView tabSelected="1" zoomScalePageLayoutView="0" workbookViewId="0" topLeftCell="B1">
      <pane ySplit="3" topLeftCell="A729" activePane="bottomLeft" state="frozen"/>
      <selection pane="topLeft" activeCell="A1" sqref="A1"/>
      <selection pane="bottomLeft" activeCell="U817" sqref="U817"/>
    </sheetView>
  </sheetViews>
  <sheetFormatPr defaultColWidth="9.140625" defaultRowHeight="12.75"/>
  <cols>
    <col min="1" max="1" width="43.421875" style="5" customWidth="1"/>
    <col min="2" max="2" width="11.140625" style="5" customWidth="1"/>
    <col min="3" max="3" width="10.140625" style="5" customWidth="1"/>
    <col min="4" max="4" width="8.7109375" style="5" customWidth="1"/>
    <col min="5" max="5" width="9.7109375" style="5" customWidth="1"/>
    <col min="6" max="6" width="7.57421875" style="5" customWidth="1"/>
    <col min="7" max="7" width="10.57421875" style="5" customWidth="1"/>
    <col min="8" max="8" width="8.8515625" style="5" customWidth="1"/>
    <col min="9" max="9" width="8.421875" style="5" customWidth="1"/>
    <col min="10" max="10" width="10.8515625" style="5" customWidth="1"/>
    <col min="11" max="11" width="13.7109375" style="5" customWidth="1"/>
    <col min="12" max="12" width="13.8515625" style="5" customWidth="1"/>
    <col min="13" max="13" width="9.8515625" style="5" customWidth="1"/>
    <col min="14" max="17" width="9.140625" style="5" customWidth="1"/>
    <col min="18" max="18" width="10.140625" style="5" customWidth="1"/>
    <col min="19" max="20" width="9.140625" style="5" customWidth="1"/>
    <col min="21" max="21" width="15.140625" style="5" customWidth="1"/>
    <col min="22" max="22" width="17.28125" style="5" customWidth="1"/>
    <col min="23" max="16384" width="9.140625" style="5" customWidth="1"/>
  </cols>
  <sheetData>
    <row r="1" spans="1:22" ht="12.75">
      <c r="A1" s="1" t="s">
        <v>637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>
      <c r="A2" s="14" t="s">
        <v>800</v>
      </c>
      <c r="B2" s="6" t="s">
        <v>0</v>
      </c>
      <c r="C2" s="6" t="s">
        <v>0</v>
      </c>
      <c r="D2" s="6"/>
      <c r="E2" s="6"/>
      <c r="F2" s="6"/>
      <c r="G2" s="6" t="s">
        <v>1</v>
      </c>
      <c r="H2" s="6" t="s">
        <v>546</v>
      </c>
      <c r="I2" s="6" t="s">
        <v>8</v>
      </c>
      <c r="J2" s="6" t="s">
        <v>2</v>
      </c>
      <c r="K2" s="6" t="s">
        <v>3</v>
      </c>
      <c r="L2" s="7" t="s">
        <v>0</v>
      </c>
      <c r="M2" s="7" t="s">
        <v>0</v>
      </c>
      <c r="N2" s="7"/>
      <c r="O2" s="7"/>
      <c r="P2" s="7"/>
      <c r="Q2" s="7" t="s">
        <v>1</v>
      </c>
      <c r="R2" s="7" t="s">
        <v>636</v>
      </c>
      <c r="S2" s="7"/>
      <c r="T2" s="7" t="s">
        <v>638</v>
      </c>
      <c r="U2" s="15" t="s">
        <v>640</v>
      </c>
      <c r="V2" s="7" t="s">
        <v>641</v>
      </c>
    </row>
    <row r="3" spans="1:22" ht="12.75">
      <c r="A3" s="2"/>
      <c r="B3" s="6" t="s">
        <v>4</v>
      </c>
      <c r="C3" s="6" t="s">
        <v>826</v>
      </c>
      <c r="D3" s="6" t="s">
        <v>823</v>
      </c>
      <c r="E3" s="6" t="s">
        <v>824</v>
      </c>
      <c r="F3" s="6" t="s">
        <v>5</v>
      </c>
      <c r="G3" s="6" t="s">
        <v>545</v>
      </c>
      <c r="H3" s="6" t="s">
        <v>825</v>
      </c>
      <c r="I3" s="6" t="s">
        <v>547</v>
      </c>
      <c r="J3" s="6" t="s">
        <v>1</v>
      </c>
      <c r="K3" s="6" t="s">
        <v>0</v>
      </c>
      <c r="L3" s="7" t="s">
        <v>4</v>
      </c>
      <c r="M3" s="7" t="s">
        <v>826</v>
      </c>
      <c r="N3" s="7" t="s">
        <v>823</v>
      </c>
      <c r="O3" s="3" t="s">
        <v>824</v>
      </c>
      <c r="P3" s="7" t="s">
        <v>5</v>
      </c>
      <c r="Q3" s="7" t="s">
        <v>545</v>
      </c>
      <c r="R3" s="7" t="s">
        <v>825</v>
      </c>
      <c r="S3" s="7" t="s">
        <v>547</v>
      </c>
      <c r="T3" s="7" t="s">
        <v>639</v>
      </c>
      <c r="U3" s="7" t="s">
        <v>546</v>
      </c>
      <c r="V3" s="7" t="s">
        <v>636</v>
      </c>
    </row>
    <row r="4" spans="1:22" ht="12.75">
      <c r="A4" s="3"/>
      <c r="B4" s="8"/>
      <c r="C4" s="8"/>
      <c r="D4" s="8"/>
      <c r="E4" s="8"/>
      <c r="F4" s="8"/>
      <c r="G4" s="8"/>
      <c r="H4" s="8"/>
      <c r="I4" s="8"/>
      <c r="J4" s="8"/>
      <c r="K4" s="8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>
      <c r="A5" s="3" t="s">
        <v>6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200</v>
      </c>
      <c r="J5" s="8">
        <v>0</v>
      </c>
      <c r="K5" s="8">
        <f>SUM(B5:J5)</f>
        <v>200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f aca="true" t="shared" si="0" ref="U5:U60">SUM(L5:T5)</f>
        <v>0</v>
      </c>
      <c r="V5" s="8">
        <f aca="true" t="shared" si="1" ref="V5:V60">SUM(K5,U5)</f>
        <v>200</v>
      </c>
    </row>
    <row r="6" spans="1:22" ht="12.75">
      <c r="A6" s="3" t="s">
        <v>7</v>
      </c>
      <c r="B6" s="8">
        <v>10000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100</v>
      </c>
      <c r="J6" s="8">
        <v>0</v>
      </c>
      <c r="K6" s="8">
        <f>SUM(B6:J6)</f>
        <v>10100</v>
      </c>
      <c r="L6" s="8">
        <v>10000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f t="shared" si="0"/>
        <v>10000</v>
      </c>
      <c r="V6" s="8">
        <f t="shared" si="1"/>
        <v>20100</v>
      </c>
    </row>
    <row r="7" spans="1:22" ht="12.75">
      <c r="A7" s="3" t="s">
        <v>646</v>
      </c>
      <c r="B7" s="8">
        <v>1735</v>
      </c>
      <c r="C7" s="8">
        <v>105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f>SUM(B7:J7)</f>
        <v>1840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f>SUM(L7:T7)</f>
        <v>0</v>
      </c>
      <c r="V7" s="8">
        <f>SUM(K7,U7)</f>
        <v>1840</v>
      </c>
    </row>
    <row r="8" spans="1:22" ht="12.75">
      <c r="A8" s="3" t="s">
        <v>9</v>
      </c>
      <c r="B8" s="8">
        <v>19983.55</v>
      </c>
      <c r="C8" s="8">
        <v>228.43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f aca="true" t="shared" si="2" ref="K8:K82">SUM(B8:J8)</f>
        <v>20211.98</v>
      </c>
      <c r="L8" s="8">
        <v>19998.78</v>
      </c>
      <c r="M8" s="8">
        <v>42.53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f t="shared" si="0"/>
        <v>20041.309999999998</v>
      </c>
      <c r="V8" s="8">
        <f t="shared" si="1"/>
        <v>40253.28999999999</v>
      </c>
    </row>
    <row r="9" spans="1:22" ht="12.75">
      <c r="A9" s="3" t="s">
        <v>10</v>
      </c>
      <c r="B9" s="8">
        <v>28096</v>
      </c>
      <c r="C9" s="8">
        <v>105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f t="shared" si="2"/>
        <v>28201</v>
      </c>
      <c r="L9" s="8">
        <v>2025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f t="shared" si="0"/>
        <v>2025</v>
      </c>
      <c r="V9" s="8">
        <f t="shared" si="1"/>
        <v>30226</v>
      </c>
    </row>
    <row r="10" spans="1:22" ht="12.75">
      <c r="A10" s="3" t="s">
        <v>11</v>
      </c>
      <c r="B10" s="8">
        <v>35750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480</v>
      </c>
      <c r="J10" s="8">
        <v>0</v>
      </c>
      <c r="K10" s="8">
        <f t="shared" si="2"/>
        <v>36230</v>
      </c>
      <c r="L10" s="8">
        <v>11000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f t="shared" si="0"/>
        <v>11000</v>
      </c>
      <c r="V10" s="8">
        <f t="shared" si="1"/>
        <v>47230</v>
      </c>
    </row>
    <row r="11" spans="1:22" ht="12.75">
      <c r="A11" s="3" t="s">
        <v>12</v>
      </c>
      <c r="B11" s="8">
        <v>19720.84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100</v>
      </c>
      <c r="J11" s="8">
        <v>0</v>
      </c>
      <c r="K11" s="8">
        <f t="shared" si="2"/>
        <v>19820.84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f t="shared" si="0"/>
        <v>0</v>
      </c>
      <c r="V11" s="8">
        <f t="shared" si="1"/>
        <v>19820.84</v>
      </c>
    </row>
    <row r="12" spans="1:22" ht="12.75">
      <c r="A12" s="3" t="s">
        <v>548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300</v>
      </c>
      <c r="J12" s="8">
        <v>0</v>
      </c>
      <c r="K12" s="8">
        <f>SUM(B12:J12)</f>
        <v>300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f t="shared" si="0"/>
        <v>0</v>
      </c>
      <c r="V12" s="8">
        <f t="shared" si="1"/>
        <v>300</v>
      </c>
    </row>
    <row r="13" spans="1:22" ht="12.75">
      <c r="A13" s="3" t="s">
        <v>13</v>
      </c>
      <c r="B13" s="8">
        <v>12999.96</v>
      </c>
      <c r="C13" s="8">
        <v>263.38</v>
      </c>
      <c r="D13" s="8">
        <v>0</v>
      </c>
      <c r="E13" s="8">
        <v>37.94</v>
      </c>
      <c r="F13" s="8">
        <v>0</v>
      </c>
      <c r="G13" s="8">
        <v>0</v>
      </c>
      <c r="H13" s="8">
        <v>0</v>
      </c>
      <c r="I13" s="8">
        <v>300</v>
      </c>
      <c r="J13" s="8">
        <v>0</v>
      </c>
      <c r="K13" s="8">
        <f t="shared" si="2"/>
        <v>13601.279999999999</v>
      </c>
      <c r="L13" s="8">
        <v>13249.98</v>
      </c>
      <c r="M13" s="8">
        <v>58.7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f t="shared" si="0"/>
        <v>13308.68</v>
      </c>
      <c r="V13" s="8">
        <f t="shared" si="1"/>
        <v>26909.96</v>
      </c>
    </row>
    <row r="14" spans="1:22" ht="12.75">
      <c r="A14" s="3" t="s">
        <v>647</v>
      </c>
      <c r="B14" s="8">
        <v>16500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f>SUM(B14:J14)</f>
        <v>16500</v>
      </c>
      <c r="L14" s="8">
        <v>2750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f>SUM(L14:T14)</f>
        <v>2750</v>
      </c>
      <c r="V14" s="8">
        <f>SUM(K14,U14)</f>
        <v>19250</v>
      </c>
    </row>
    <row r="15" spans="1:22" ht="12.75">
      <c r="A15" s="3" t="s">
        <v>14</v>
      </c>
      <c r="B15" s="8">
        <v>9788.28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f t="shared" si="2"/>
        <v>9788.28</v>
      </c>
      <c r="L15" s="8">
        <v>9150.57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f t="shared" si="0"/>
        <v>9150.57</v>
      </c>
      <c r="V15" s="8">
        <f t="shared" si="1"/>
        <v>18938.85</v>
      </c>
    </row>
    <row r="16" spans="1:22" s="9" customFormat="1" ht="12.75">
      <c r="A16" s="3" t="s">
        <v>779</v>
      </c>
      <c r="B16" s="8">
        <v>102255.58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250</v>
      </c>
      <c r="J16" s="8">
        <v>16040.46</v>
      </c>
      <c r="K16" s="8">
        <f t="shared" si="2"/>
        <v>118546.04000000001</v>
      </c>
      <c r="L16" s="8">
        <v>80294.28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7734.98</v>
      </c>
      <c r="U16" s="8">
        <f t="shared" si="0"/>
        <v>88029.26</v>
      </c>
      <c r="V16" s="8">
        <f t="shared" si="1"/>
        <v>206575.3</v>
      </c>
    </row>
    <row r="17" spans="1:22" ht="12.75">
      <c r="A17" s="3" t="s">
        <v>15</v>
      </c>
      <c r="B17" s="8">
        <v>22298.68</v>
      </c>
      <c r="C17" s="8">
        <v>250.7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f t="shared" si="2"/>
        <v>22549.38</v>
      </c>
      <c r="L17" s="8">
        <v>20527.98</v>
      </c>
      <c r="M17" s="8">
        <v>143.45</v>
      </c>
      <c r="N17" s="8">
        <v>0</v>
      </c>
      <c r="O17" s="8">
        <v>43.74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f t="shared" si="0"/>
        <v>20715.170000000002</v>
      </c>
      <c r="V17" s="8">
        <f t="shared" si="1"/>
        <v>43264.55</v>
      </c>
    </row>
    <row r="18" spans="1:22" ht="12.75">
      <c r="A18" s="3" t="s">
        <v>628</v>
      </c>
      <c r="B18" s="8">
        <v>15000</v>
      </c>
      <c r="C18" s="8">
        <v>105</v>
      </c>
      <c r="D18" s="8">
        <v>0</v>
      </c>
      <c r="E18" s="8">
        <v>6.7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f>SUM(B18:J18)</f>
        <v>15111.7</v>
      </c>
      <c r="L18" s="8">
        <v>4500</v>
      </c>
      <c r="M18" s="8">
        <v>392.26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f t="shared" si="0"/>
        <v>4892.26</v>
      </c>
      <c r="V18" s="8">
        <f t="shared" si="1"/>
        <v>20003.96</v>
      </c>
    </row>
    <row r="19" spans="1:22" ht="12.75">
      <c r="A19" s="3" t="s">
        <v>16</v>
      </c>
      <c r="B19" s="8">
        <v>25220.41</v>
      </c>
      <c r="C19" s="8">
        <v>0</v>
      </c>
      <c r="D19" s="8">
        <v>198.6</v>
      </c>
      <c r="E19" s="8">
        <v>135.61</v>
      </c>
      <c r="F19" s="8">
        <v>0</v>
      </c>
      <c r="G19" s="8">
        <v>0</v>
      </c>
      <c r="H19" s="8">
        <v>125</v>
      </c>
      <c r="I19" s="8">
        <v>0</v>
      </c>
      <c r="J19" s="8">
        <v>133.42</v>
      </c>
      <c r="K19" s="8">
        <f t="shared" si="2"/>
        <v>25813.039999999997</v>
      </c>
      <c r="L19" s="8">
        <v>26487.73</v>
      </c>
      <c r="M19" s="8">
        <v>0</v>
      </c>
      <c r="N19" s="8">
        <v>0</v>
      </c>
      <c r="O19" s="8">
        <v>105.66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f t="shared" si="0"/>
        <v>26593.39</v>
      </c>
      <c r="V19" s="8">
        <f t="shared" si="1"/>
        <v>52406.42999999999</v>
      </c>
    </row>
    <row r="20" spans="1:22" ht="12.75">
      <c r="A20" s="3" t="s">
        <v>656</v>
      </c>
      <c r="B20" s="8">
        <v>15000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100</v>
      </c>
      <c r="J20" s="8">
        <v>0</v>
      </c>
      <c r="K20" s="8">
        <f>SUM(B20:J20)</f>
        <v>15100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f>SUM(L20:T20)</f>
        <v>0</v>
      </c>
      <c r="V20" s="8">
        <f>SUM(K20,U20)</f>
        <v>15100</v>
      </c>
    </row>
    <row r="21" spans="1:22" ht="12.75">
      <c r="A21" s="3" t="s">
        <v>17</v>
      </c>
      <c r="B21" s="8">
        <v>6000</v>
      </c>
      <c r="C21" s="8">
        <v>105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f t="shared" si="2"/>
        <v>6105</v>
      </c>
      <c r="L21" s="8">
        <v>6000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f t="shared" si="0"/>
        <v>6000</v>
      </c>
      <c r="V21" s="8">
        <f t="shared" si="1"/>
        <v>12105</v>
      </c>
    </row>
    <row r="22" spans="1:22" ht="12.75">
      <c r="A22" s="3" t="s">
        <v>18</v>
      </c>
      <c r="B22" s="8">
        <v>2043.29</v>
      </c>
      <c r="C22" s="8">
        <v>66.95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f t="shared" si="2"/>
        <v>2110.24</v>
      </c>
      <c r="L22" s="8">
        <v>4425.58</v>
      </c>
      <c r="M22" s="8">
        <v>282.24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f t="shared" si="0"/>
        <v>4707.82</v>
      </c>
      <c r="V22" s="8">
        <f t="shared" si="1"/>
        <v>6818.0599999999995</v>
      </c>
    </row>
    <row r="23" spans="1:22" ht="12.75">
      <c r="A23" s="3" t="s">
        <v>19</v>
      </c>
      <c r="B23" s="8">
        <v>1268.68</v>
      </c>
      <c r="C23" s="8">
        <v>66.95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f t="shared" si="2"/>
        <v>1335.63</v>
      </c>
      <c r="L23" s="8">
        <v>1306.84</v>
      </c>
      <c r="M23" s="8">
        <v>241.75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f t="shared" si="0"/>
        <v>1548.59</v>
      </c>
      <c r="V23" s="8">
        <f t="shared" si="1"/>
        <v>2884.2200000000003</v>
      </c>
    </row>
    <row r="24" spans="1:22" ht="12.75">
      <c r="A24" s="3" t="s">
        <v>20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f t="shared" si="2"/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f t="shared" si="0"/>
        <v>0</v>
      </c>
      <c r="V24" s="8">
        <f t="shared" si="1"/>
        <v>0</v>
      </c>
    </row>
    <row r="25" spans="1:22" ht="12.75">
      <c r="A25" s="3" t="s">
        <v>21</v>
      </c>
      <c r="B25" s="8">
        <v>6196.67</v>
      </c>
      <c r="C25" s="8">
        <v>0</v>
      </c>
      <c r="D25" s="8">
        <v>0</v>
      </c>
      <c r="E25" s="8">
        <v>34.67</v>
      </c>
      <c r="F25" s="8">
        <v>2</v>
      </c>
      <c r="G25" s="8">
        <v>0</v>
      </c>
      <c r="H25" s="8">
        <v>0</v>
      </c>
      <c r="I25" s="8">
        <v>100</v>
      </c>
      <c r="J25" s="8">
        <v>3783.89</v>
      </c>
      <c r="K25" s="8">
        <f t="shared" si="2"/>
        <v>10117.23</v>
      </c>
      <c r="L25" s="8">
        <v>1413.58</v>
      </c>
      <c r="M25" s="8">
        <v>0</v>
      </c>
      <c r="N25" s="8">
        <v>0</v>
      </c>
      <c r="O25" s="8">
        <v>21</v>
      </c>
      <c r="P25" s="8">
        <v>0</v>
      </c>
      <c r="Q25" s="8">
        <v>0</v>
      </c>
      <c r="R25" s="8">
        <v>0</v>
      </c>
      <c r="S25" s="8">
        <v>0</v>
      </c>
      <c r="T25" s="8">
        <v>158.31</v>
      </c>
      <c r="U25" s="8">
        <f t="shared" si="0"/>
        <v>1592.8899999999999</v>
      </c>
      <c r="V25" s="8">
        <f t="shared" si="1"/>
        <v>11710.119999999999</v>
      </c>
    </row>
    <row r="26" spans="1:22" ht="12.75">
      <c r="A26" s="3" t="s">
        <v>667</v>
      </c>
      <c r="B26" s="8">
        <v>5076.04</v>
      </c>
      <c r="C26" s="8">
        <v>158.36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f>SUM(B26:J26)</f>
        <v>5234.4</v>
      </c>
      <c r="L26" s="8">
        <v>6214</v>
      </c>
      <c r="M26" s="8">
        <v>75.43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f>SUM(L26:T26)</f>
        <v>6289.43</v>
      </c>
      <c r="V26" s="8">
        <f>SUM(K26,U26)</f>
        <v>11523.83</v>
      </c>
    </row>
    <row r="27" spans="1:22" ht="12.75">
      <c r="A27" s="3" t="s">
        <v>22</v>
      </c>
      <c r="B27" s="8">
        <v>629.22</v>
      </c>
      <c r="C27" s="8">
        <v>53.53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f t="shared" si="2"/>
        <v>682.75</v>
      </c>
      <c r="L27" s="8">
        <v>6074.67</v>
      </c>
      <c r="M27" s="8">
        <v>417.11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f t="shared" si="0"/>
        <v>6491.78</v>
      </c>
      <c r="V27" s="8">
        <f t="shared" si="1"/>
        <v>7174.53</v>
      </c>
    </row>
    <row r="28" spans="1:22" ht="12.75">
      <c r="A28" s="3" t="s">
        <v>23</v>
      </c>
      <c r="B28" s="8">
        <v>5130</v>
      </c>
      <c r="C28" s="8">
        <v>721.93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f t="shared" si="2"/>
        <v>5851.93</v>
      </c>
      <c r="L28" s="8">
        <v>5920.83</v>
      </c>
      <c r="M28" s="8">
        <v>843.8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f t="shared" si="0"/>
        <v>6764.63</v>
      </c>
      <c r="V28" s="8">
        <f t="shared" si="1"/>
        <v>12616.560000000001</v>
      </c>
    </row>
    <row r="29" spans="1:22" ht="12.75">
      <c r="A29" s="3" t="s">
        <v>24</v>
      </c>
      <c r="B29" s="8">
        <v>398.84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50</v>
      </c>
      <c r="J29" s="8">
        <v>0</v>
      </c>
      <c r="K29" s="8">
        <f t="shared" si="2"/>
        <v>448.84</v>
      </c>
      <c r="L29" s="8">
        <v>395.09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2000</v>
      </c>
      <c r="T29" s="8">
        <v>0</v>
      </c>
      <c r="U29" s="8">
        <f t="shared" si="0"/>
        <v>2395.09</v>
      </c>
      <c r="V29" s="8">
        <f t="shared" si="1"/>
        <v>2843.9300000000003</v>
      </c>
    </row>
    <row r="30" spans="1:22" ht="12.75">
      <c r="A30" s="3" t="s">
        <v>668</v>
      </c>
      <c r="B30" s="8">
        <v>3410.5</v>
      </c>
      <c r="C30" s="8">
        <v>523.2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50</v>
      </c>
      <c r="J30" s="8">
        <v>0</v>
      </c>
      <c r="K30" s="8">
        <f>SUM(B30:J30)</f>
        <v>3983.7</v>
      </c>
      <c r="L30" s="8">
        <v>1475.1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f>SUM(L30:T30)</f>
        <v>1475.1</v>
      </c>
      <c r="V30" s="8">
        <f>SUM(K30,U30)</f>
        <v>5458.799999999999</v>
      </c>
    </row>
    <row r="31" spans="1:22" ht="12.75">
      <c r="A31" s="3" t="s">
        <v>25</v>
      </c>
      <c r="B31" s="8">
        <v>5877.14</v>
      </c>
      <c r="C31" s="8">
        <v>0</v>
      </c>
      <c r="D31" s="8">
        <v>0</v>
      </c>
      <c r="E31" s="8">
        <v>23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f t="shared" si="2"/>
        <v>5900.14</v>
      </c>
      <c r="L31" s="8">
        <v>3896.53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f t="shared" si="0"/>
        <v>3896.53</v>
      </c>
      <c r="V31" s="8">
        <f t="shared" si="1"/>
        <v>9796.67</v>
      </c>
    </row>
    <row r="32" spans="1:22" ht="12.75">
      <c r="A32" s="3" t="s">
        <v>669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100</v>
      </c>
      <c r="J32" s="8">
        <v>0</v>
      </c>
      <c r="K32" s="8">
        <f>SUM(B32:J32)</f>
        <v>100</v>
      </c>
      <c r="L32" s="8">
        <v>31200</v>
      </c>
      <c r="M32" s="8">
        <v>1063.57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f>SUM(L32:T32)</f>
        <v>32263.57</v>
      </c>
      <c r="V32" s="8">
        <f>SUM(K32,U32)</f>
        <v>32363.57</v>
      </c>
    </row>
    <row r="33" spans="1:22" ht="12.75">
      <c r="A33" s="3" t="s">
        <v>670</v>
      </c>
      <c r="B33" s="8">
        <v>14500</v>
      </c>
      <c r="C33" s="8">
        <v>1962.13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f>SUM(B33:J33)</f>
        <v>16462.13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f>SUM(L33:T33)</f>
        <v>0</v>
      </c>
      <c r="V33" s="8">
        <f>SUM(K33,U33)</f>
        <v>16462.13</v>
      </c>
    </row>
    <row r="34" spans="1:22" ht="12.75">
      <c r="A34" s="3" t="s">
        <v>26</v>
      </c>
      <c r="B34" s="8">
        <v>4022.13</v>
      </c>
      <c r="C34" s="8">
        <v>2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f t="shared" si="2"/>
        <v>4024.13</v>
      </c>
      <c r="L34" s="8">
        <v>5517.29</v>
      </c>
      <c r="M34" s="8">
        <v>2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f t="shared" si="0"/>
        <v>5519.29</v>
      </c>
      <c r="V34" s="8">
        <f t="shared" si="1"/>
        <v>9543.42</v>
      </c>
    </row>
    <row r="35" spans="1:22" ht="12.75">
      <c r="A35" s="3" t="s">
        <v>27</v>
      </c>
      <c r="B35" s="8">
        <v>279.36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f>SUM(B35:J35)</f>
        <v>279.36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f t="shared" si="0"/>
        <v>0</v>
      </c>
      <c r="V35" s="8">
        <f t="shared" si="1"/>
        <v>279.36</v>
      </c>
    </row>
    <row r="36" spans="1:22" ht="12.75">
      <c r="A36" s="3" t="s">
        <v>28</v>
      </c>
      <c r="B36" s="8">
        <v>450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1200</v>
      </c>
      <c r="J36" s="8">
        <v>0</v>
      </c>
      <c r="K36" s="8">
        <f t="shared" si="2"/>
        <v>1650</v>
      </c>
      <c r="L36" s="8">
        <v>35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f t="shared" si="0"/>
        <v>35</v>
      </c>
      <c r="V36" s="8">
        <f t="shared" si="1"/>
        <v>1685</v>
      </c>
    </row>
    <row r="37" spans="1:22" ht="12.75">
      <c r="A37" s="3" t="s">
        <v>764</v>
      </c>
      <c r="B37" s="8" t="s">
        <v>8</v>
      </c>
      <c r="C37" s="8" t="s">
        <v>8</v>
      </c>
      <c r="D37" s="8" t="s">
        <v>8</v>
      </c>
      <c r="E37" s="8" t="s">
        <v>8</v>
      </c>
      <c r="F37" s="8" t="s">
        <v>8</v>
      </c>
      <c r="G37" s="8" t="s">
        <v>8</v>
      </c>
      <c r="H37" s="8" t="s">
        <v>8</v>
      </c>
      <c r="I37" s="8" t="s">
        <v>8</v>
      </c>
      <c r="J37" s="8" t="s">
        <v>8</v>
      </c>
      <c r="K37" s="8">
        <f>SUM(B37:J37)</f>
        <v>0</v>
      </c>
      <c r="L37" s="8"/>
      <c r="M37" s="8"/>
      <c r="N37" s="8"/>
      <c r="O37" s="8"/>
      <c r="P37" s="8"/>
      <c r="Q37" s="8"/>
      <c r="R37" s="8"/>
      <c r="S37" s="8"/>
      <c r="T37" s="8"/>
      <c r="U37" s="8">
        <f>SUM(L37:T37)</f>
        <v>0</v>
      </c>
      <c r="V37" s="8">
        <f>SUM(K37,U37)</f>
        <v>0</v>
      </c>
    </row>
    <row r="38" spans="1:22" ht="12.75">
      <c r="A38" s="3" t="s">
        <v>29</v>
      </c>
      <c r="B38" s="8">
        <v>8700</v>
      </c>
      <c r="C38" s="8">
        <v>0</v>
      </c>
      <c r="D38" s="8">
        <v>0</v>
      </c>
      <c r="E38" s="8">
        <v>43.5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f t="shared" si="2"/>
        <v>8743.5</v>
      </c>
      <c r="L38" s="8">
        <v>8700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f t="shared" si="0"/>
        <v>8700</v>
      </c>
      <c r="V38" s="8">
        <f t="shared" si="1"/>
        <v>17443.5</v>
      </c>
    </row>
    <row r="39" spans="1:22" ht="12.75">
      <c r="A39" s="3" t="s">
        <v>578</v>
      </c>
      <c r="B39" s="8">
        <v>0</v>
      </c>
      <c r="C39" s="8">
        <v>36.96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f>SUM(B39:J39)</f>
        <v>36.96</v>
      </c>
      <c r="L39" s="8">
        <v>0</v>
      </c>
      <c r="M39" s="8">
        <v>3.91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f t="shared" si="0"/>
        <v>3.91</v>
      </c>
      <c r="V39" s="8">
        <f t="shared" si="1"/>
        <v>40.870000000000005</v>
      </c>
    </row>
    <row r="40" spans="1:22" ht="12.75">
      <c r="A40" s="3" t="s">
        <v>30</v>
      </c>
      <c r="B40" s="8"/>
      <c r="C40" s="8"/>
      <c r="D40" s="8"/>
      <c r="E40" s="8"/>
      <c r="F40" s="8"/>
      <c r="G40" s="8"/>
      <c r="H40" s="8"/>
      <c r="I40" s="8"/>
      <c r="J40" s="8"/>
      <c r="K40" s="8">
        <f t="shared" si="2"/>
        <v>0</v>
      </c>
      <c r="L40" s="8"/>
      <c r="M40" s="8"/>
      <c r="N40" s="8"/>
      <c r="O40" s="8"/>
      <c r="P40" s="8"/>
      <c r="Q40" s="8"/>
      <c r="R40" s="8"/>
      <c r="S40" s="8"/>
      <c r="T40" s="8"/>
      <c r="U40" s="8">
        <f t="shared" si="0"/>
        <v>0</v>
      </c>
      <c r="V40" s="8">
        <f t="shared" si="1"/>
        <v>0</v>
      </c>
    </row>
    <row r="41" spans="1:22" ht="12.75">
      <c r="A41" s="3" t="s">
        <v>31</v>
      </c>
      <c r="B41" s="8">
        <v>15000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100</v>
      </c>
      <c r="J41" s="8">
        <v>0</v>
      </c>
      <c r="K41" s="8">
        <f t="shared" si="2"/>
        <v>15100</v>
      </c>
      <c r="L41" s="8">
        <v>17000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f t="shared" si="0"/>
        <v>17000</v>
      </c>
      <c r="V41" s="8">
        <f t="shared" si="1"/>
        <v>32100</v>
      </c>
    </row>
    <row r="42" spans="1:22" ht="12.75">
      <c r="A42" s="3" t="s">
        <v>661</v>
      </c>
      <c r="B42" s="8">
        <v>10968</v>
      </c>
      <c r="C42" s="8">
        <v>156.53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100</v>
      </c>
      <c r="J42" s="8">
        <v>0</v>
      </c>
      <c r="K42" s="8">
        <f>SUM(B42:J42)</f>
        <v>11224.53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f>SUM(L42:T42)</f>
        <v>0</v>
      </c>
      <c r="V42" s="8">
        <f>SUM(K42,U42)</f>
        <v>11224.53</v>
      </c>
    </row>
    <row r="43" spans="1:22" ht="12.75">
      <c r="A43" s="3" t="s">
        <v>666</v>
      </c>
      <c r="B43" s="8">
        <v>7000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100</v>
      </c>
      <c r="J43" s="8">
        <v>0</v>
      </c>
      <c r="K43" s="8">
        <f>SUM(B43:J43)</f>
        <v>7100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f t="shared" si="0"/>
        <v>0</v>
      </c>
      <c r="V43" s="8">
        <f t="shared" si="1"/>
        <v>7100</v>
      </c>
    </row>
    <row r="44" spans="1:22" ht="12.75">
      <c r="A44" s="3" t="s">
        <v>32</v>
      </c>
      <c r="B44" s="8">
        <v>4770</v>
      </c>
      <c r="C44" s="8">
        <v>105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f>SUM(B44:J44)</f>
        <v>4875</v>
      </c>
      <c r="L44" s="8">
        <v>562.5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f t="shared" si="0"/>
        <v>562.5</v>
      </c>
      <c r="V44" s="8">
        <f t="shared" si="1"/>
        <v>5437.5</v>
      </c>
    </row>
    <row r="45" spans="1:22" ht="12.75">
      <c r="A45" s="3" t="s">
        <v>787</v>
      </c>
      <c r="B45" s="8" t="s">
        <v>8</v>
      </c>
      <c r="C45" s="8" t="s">
        <v>8</v>
      </c>
      <c r="D45" s="8" t="s">
        <v>8</v>
      </c>
      <c r="E45" s="8" t="s">
        <v>8</v>
      </c>
      <c r="F45" s="8" t="s">
        <v>8</v>
      </c>
      <c r="G45" s="8" t="s">
        <v>8</v>
      </c>
      <c r="H45" s="8" t="s">
        <v>8</v>
      </c>
      <c r="I45" s="8" t="s">
        <v>8</v>
      </c>
      <c r="J45" s="8" t="s">
        <v>8</v>
      </c>
      <c r="K45" s="8">
        <f>SUM(B45:J45)</f>
        <v>0</v>
      </c>
      <c r="L45" s="8">
        <v>989.42</v>
      </c>
      <c r="M45" s="8">
        <v>400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f>SUM(L45:T45)</f>
        <v>1389.42</v>
      </c>
      <c r="V45" s="8">
        <f>SUM(K45,U45)</f>
        <v>1389.42</v>
      </c>
    </row>
    <row r="46" spans="1:22" ht="12.75">
      <c r="A46" s="3" t="s">
        <v>33</v>
      </c>
      <c r="B46" s="8">
        <v>14137.46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f t="shared" si="2"/>
        <v>14137.46</v>
      </c>
      <c r="L46" s="8">
        <v>989.42</v>
      </c>
      <c r="M46" s="8">
        <v>800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f t="shared" si="0"/>
        <v>1789.42</v>
      </c>
      <c r="V46" s="8">
        <f t="shared" si="1"/>
        <v>15926.88</v>
      </c>
    </row>
    <row r="47" spans="1:22" ht="12.75">
      <c r="A47" s="3" t="s">
        <v>34</v>
      </c>
      <c r="B47" s="8">
        <v>13000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150</v>
      </c>
      <c r="J47" s="8">
        <v>0</v>
      </c>
      <c r="K47" s="8">
        <f>SUM(B47:J47)</f>
        <v>13150</v>
      </c>
      <c r="L47" s="8">
        <v>2000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f t="shared" si="0"/>
        <v>2000</v>
      </c>
      <c r="V47" s="8">
        <f t="shared" si="1"/>
        <v>15150</v>
      </c>
    </row>
    <row r="48" spans="1:22" ht="12.75">
      <c r="A48" s="3" t="s">
        <v>607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f>SUM(B48:J48)</f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f t="shared" si="0"/>
        <v>0</v>
      </c>
      <c r="V48" s="8">
        <f t="shared" si="1"/>
        <v>0</v>
      </c>
    </row>
    <row r="49" spans="1:22" ht="12.75">
      <c r="A49" s="3" t="s">
        <v>35</v>
      </c>
      <c r="B49" s="8">
        <v>4401</v>
      </c>
      <c r="C49" s="8">
        <v>0</v>
      </c>
      <c r="D49" s="8">
        <v>0</v>
      </c>
      <c r="E49" s="8">
        <v>31.3</v>
      </c>
      <c r="F49" s="8">
        <v>0</v>
      </c>
      <c r="G49" s="8">
        <v>0</v>
      </c>
      <c r="H49" s="8">
        <v>0</v>
      </c>
      <c r="I49" s="8">
        <v>200</v>
      </c>
      <c r="J49" s="8">
        <v>0</v>
      </c>
      <c r="K49" s="8">
        <f t="shared" si="2"/>
        <v>4632.3</v>
      </c>
      <c r="L49" s="8">
        <v>170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f t="shared" si="0"/>
        <v>170</v>
      </c>
      <c r="V49" s="8">
        <f t="shared" si="1"/>
        <v>4802.3</v>
      </c>
    </row>
    <row r="50" spans="1:22" ht="12.75">
      <c r="A50" s="3" t="s">
        <v>36</v>
      </c>
      <c r="B50" s="8">
        <v>14000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f t="shared" si="2"/>
        <v>14000</v>
      </c>
      <c r="L50" s="8">
        <v>56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f t="shared" si="0"/>
        <v>56</v>
      </c>
      <c r="V50" s="8">
        <f t="shared" si="1"/>
        <v>14056</v>
      </c>
    </row>
    <row r="51" spans="1:22" ht="12.75">
      <c r="A51" s="3" t="s">
        <v>37</v>
      </c>
      <c r="B51" s="8">
        <v>16000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f t="shared" si="2"/>
        <v>16000</v>
      </c>
      <c r="L51" s="8">
        <v>24000</v>
      </c>
      <c r="M51" s="8">
        <v>107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f t="shared" si="0"/>
        <v>24107</v>
      </c>
      <c r="V51" s="8">
        <f t="shared" si="1"/>
        <v>40107</v>
      </c>
    </row>
    <row r="52" spans="1:22" ht="12.75">
      <c r="A52" s="3" t="s">
        <v>643</v>
      </c>
      <c r="B52" s="8">
        <v>285.18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100</v>
      </c>
      <c r="J52" s="8">
        <v>0</v>
      </c>
      <c r="K52" s="8">
        <f t="shared" si="2"/>
        <v>385.18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f t="shared" si="0"/>
        <v>0</v>
      </c>
      <c r="V52" s="8">
        <f t="shared" si="1"/>
        <v>385.18</v>
      </c>
    </row>
    <row r="53" spans="1:22" ht="12.75">
      <c r="A53" s="3" t="s">
        <v>38</v>
      </c>
      <c r="B53" s="8">
        <v>560</v>
      </c>
      <c r="C53" s="8">
        <v>106.3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f t="shared" si="2"/>
        <v>666.3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f t="shared" si="0"/>
        <v>0</v>
      </c>
      <c r="V53" s="8">
        <f t="shared" si="1"/>
        <v>666.3</v>
      </c>
    </row>
    <row r="54" spans="1:22" ht="12.75">
      <c r="A54" s="3" t="s">
        <v>39</v>
      </c>
      <c r="B54" s="8">
        <v>30580</v>
      </c>
      <c r="C54" s="8">
        <v>0</v>
      </c>
      <c r="D54" s="8">
        <v>0</v>
      </c>
      <c r="E54" s="8">
        <v>0</v>
      </c>
      <c r="F54" s="8">
        <v>0</v>
      </c>
      <c r="G54" s="8">
        <v>1022</v>
      </c>
      <c r="H54" s="8">
        <v>0</v>
      </c>
      <c r="I54" s="8">
        <v>150</v>
      </c>
      <c r="J54" s="8">
        <v>19597</v>
      </c>
      <c r="K54" s="8">
        <f>SUM(B54:J54)</f>
        <v>51349</v>
      </c>
      <c r="L54" s="8">
        <v>1373.13</v>
      </c>
      <c r="M54" s="8">
        <v>0</v>
      </c>
      <c r="N54" s="8">
        <v>0</v>
      </c>
      <c r="O54" s="8">
        <v>17.66</v>
      </c>
      <c r="P54" s="8">
        <v>0</v>
      </c>
      <c r="Q54" s="8">
        <v>950</v>
      </c>
      <c r="R54" s="8">
        <v>0</v>
      </c>
      <c r="S54" s="8">
        <v>0</v>
      </c>
      <c r="T54" s="8">
        <v>45.24</v>
      </c>
      <c r="U54" s="8">
        <f t="shared" si="0"/>
        <v>2386.0299999999997</v>
      </c>
      <c r="V54" s="8">
        <f t="shared" si="1"/>
        <v>53735.03</v>
      </c>
    </row>
    <row r="55" spans="1:22" ht="12.75">
      <c r="A55" s="3" t="s">
        <v>40</v>
      </c>
      <c r="B55" s="8">
        <v>1005.9</v>
      </c>
      <c r="C55" s="8">
        <v>335.86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f t="shared" si="2"/>
        <v>1341.76</v>
      </c>
      <c r="L55" s="8">
        <v>2745.16</v>
      </c>
      <c r="M55" s="8">
        <v>15.5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f t="shared" si="0"/>
        <v>2760.66</v>
      </c>
      <c r="V55" s="8">
        <f t="shared" si="1"/>
        <v>4102.42</v>
      </c>
    </row>
    <row r="56" spans="1:22" ht="12.75">
      <c r="A56" s="3" t="s">
        <v>41</v>
      </c>
      <c r="B56" s="8">
        <v>3400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f t="shared" si="2"/>
        <v>3400</v>
      </c>
      <c r="L56" s="8">
        <v>340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f t="shared" si="0"/>
        <v>340</v>
      </c>
      <c r="V56" s="8">
        <f t="shared" si="1"/>
        <v>3740</v>
      </c>
    </row>
    <row r="57" spans="1:22" ht="12.75">
      <c r="A57" s="3" t="s">
        <v>579</v>
      </c>
      <c r="B57" s="8">
        <v>7500</v>
      </c>
      <c r="C57" s="8">
        <v>105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f>SUM(B57:J57)</f>
        <v>7605</v>
      </c>
      <c r="L57" s="8">
        <v>2500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f t="shared" si="0"/>
        <v>2500</v>
      </c>
      <c r="V57" s="8">
        <f t="shared" si="1"/>
        <v>10105</v>
      </c>
    </row>
    <row r="58" spans="1:22" ht="12.75">
      <c r="A58" s="3" t="s">
        <v>665</v>
      </c>
      <c r="B58" s="8">
        <v>4000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100</v>
      </c>
      <c r="J58" s="8">
        <v>0</v>
      </c>
      <c r="K58" s="8">
        <f t="shared" si="2"/>
        <v>4100</v>
      </c>
      <c r="L58" s="8">
        <v>4000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2200</v>
      </c>
      <c r="T58" s="8">
        <v>0</v>
      </c>
      <c r="U58" s="8">
        <f t="shared" si="0"/>
        <v>6200</v>
      </c>
      <c r="V58" s="8">
        <f t="shared" si="1"/>
        <v>10300</v>
      </c>
    </row>
    <row r="59" spans="1:22" ht="12.75">
      <c r="A59" s="3" t="s">
        <v>42</v>
      </c>
      <c r="B59" s="8">
        <v>6000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100</v>
      </c>
      <c r="J59" s="8">
        <v>0</v>
      </c>
      <c r="K59" s="8">
        <f t="shared" si="2"/>
        <v>6100</v>
      </c>
      <c r="L59" s="8">
        <v>9000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300</v>
      </c>
      <c r="T59" s="8">
        <v>0</v>
      </c>
      <c r="U59" s="8">
        <f t="shared" si="0"/>
        <v>9300</v>
      </c>
      <c r="V59" s="8">
        <f t="shared" si="1"/>
        <v>15400</v>
      </c>
    </row>
    <row r="60" spans="1:22" ht="12.75">
      <c r="A60" s="3" t="s">
        <v>43</v>
      </c>
      <c r="B60" s="8">
        <v>17921.97</v>
      </c>
      <c r="C60" s="8">
        <v>55.42</v>
      </c>
      <c r="D60" s="8">
        <v>0</v>
      </c>
      <c r="E60" s="8">
        <v>0</v>
      </c>
      <c r="F60" s="8">
        <v>0</v>
      </c>
      <c r="G60" s="8">
        <v>650</v>
      </c>
      <c r="H60" s="8">
        <v>0</v>
      </c>
      <c r="I60" s="8">
        <v>212</v>
      </c>
      <c r="J60" s="8">
        <v>0</v>
      </c>
      <c r="K60" s="8">
        <f t="shared" si="2"/>
        <v>18839.39</v>
      </c>
      <c r="L60" s="8">
        <v>17978.5</v>
      </c>
      <c r="M60" s="8">
        <v>167.72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2</v>
      </c>
      <c r="T60" s="8">
        <v>0</v>
      </c>
      <c r="U60" s="8">
        <f t="shared" si="0"/>
        <v>18148.22</v>
      </c>
      <c r="V60" s="8">
        <f t="shared" si="1"/>
        <v>36987.61</v>
      </c>
    </row>
    <row r="61" spans="1:22" ht="12.75">
      <c r="A61" s="3" t="s">
        <v>44</v>
      </c>
      <c r="B61" s="8">
        <v>0</v>
      </c>
      <c r="C61" s="8">
        <v>105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f t="shared" si="2"/>
        <v>105</v>
      </c>
      <c r="L61" s="8">
        <v>1365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f aca="true" t="shared" si="3" ref="U61:U116">SUM(L61:T61)</f>
        <v>1365</v>
      </c>
      <c r="V61" s="8">
        <f aca="true" t="shared" si="4" ref="V61:V116">SUM(K61,U61)</f>
        <v>1470</v>
      </c>
    </row>
    <row r="62" spans="1:22" ht="12.75">
      <c r="A62" s="3" t="s">
        <v>711</v>
      </c>
      <c r="B62" s="8">
        <v>146.25</v>
      </c>
      <c r="C62" s="8">
        <v>6.75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210</v>
      </c>
      <c r="J62" s="8">
        <v>0</v>
      </c>
      <c r="K62" s="8">
        <f>SUM(B62:J62)</f>
        <v>363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f>SUM(L62:T62)</f>
        <v>0</v>
      </c>
      <c r="V62" s="8">
        <f>SUM(K62,U62)</f>
        <v>363</v>
      </c>
    </row>
    <row r="63" spans="1:22" ht="12.75">
      <c r="A63" s="3" t="s">
        <v>45</v>
      </c>
      <c r="B63" s="8">
        <v>7500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f t="shared" si="2"/>
        <v>7500</v>
      </c>
      <c r="L63" s="8">
        <v>6700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f t="shared" si="3"/>
        <v>6700</v>
      </c>
      <c r="V63" s="8">
        <f t="shared" si="4"/>
        <v>14200</v>
      </c>
    </row>
    <row r="64" spans="1:22" ht="12.75">
      <c r="A64" s="3" t="s">
        <v>46</v>
      </c>
      <c r="B64" s="8">
        <v>20000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f>SUM(B64:J64)</f>
        <v>20000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f t="shared" si="3"/>
        <v>0</v>
      </c>
      <c r="V64" s="8">
        <f t="shared" si="4"/>
        <v>20000</v>
      </c>
    </row>
    <row r="65" spans="1:22" ht="12.75">
      <c r="A65" s="3" t="s">
        <v>754</v>
      </c>
      <c r="B65" s="8">
        <v>612.95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100</v>
      </c>
      <c r="J65" s="8">
        <v>3200.4</v>
      </c>
      <c r="K65" s="8">
        <f>SUM(B65:J65)</f>
        <v>3913.3500000000004</v>
      </c>
      <c r="L65" s="8">
        <v>144.04</v>
      </c>
      <c r="M65" s="8">
        <v>0</v>
      </c>
      <c r="N65" s="8">
        <v>144.48</v>
      </c>
      <c r="O65" s="8">
        <v>0</v>
      </c>
      <c r="P65" s="8">
        <v>0</v>
      </c>
      <c r="Q65" s="8">
        <v>166.09</v>
      </c>
      <c r="R65" s="8">
        <v>0</v>
      </c>
      <c r="S65" s="8">
        <v>0</v>
      </c>
      <c r="T65" s="8">
        <v>0</v>
      </c>
      <c r="U65" s="8">
        <f>SUM(L65:T65)</f>
        <v>454.61</v>
      </c>
      <c r="V65" s="8">
        <f>SUM(K65,U65)</f>
        <v>4367.96</v>
      </c>
    </row>
    <row r="66" spans="1:22" ht="12.75">
      <c r="A66" s="3" t="s">
        <v>753</v>
      </c>
      <c r="B66" s="8">
        <v>21499.98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f t="shared" si="2"/>
        <v>21499.98</v>
      </c>
      <c r="L66" s="8">
        <v>21499.98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f t="shared" si="3"/>
        <v>21499.98</v>
      </c>
      <c r="V66" s="8">
        <f t="shared" si="4"/>
        <v>42999.96</v>
      </c>
    </row>
    <row r="67" spans="1:22" ht="12.75">
      <c r="A67" s="3" t="s">
        <v>47</v>
      </c>
      <c r="B67" s="8">
        <v>30000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f t="shared" si="2"/>
        <v>30000</v>
      </c>
      <c r="L67" s="8">
        <v>30000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f t="shared" si="3"/>
        <v>30000</v>
      </c>
      <c r="V67" s="8">
        <f t="shared" si="4"/>
        <v>60000</v>
      </c>
    </row>
    <row r="68" spans="1:22" ht="12.75">
      <c r="A68" s="3" t="s">
        <v>48</v>
      </c>
      <c r="B68" s="8">
        <v>61515</v>
      </c>
      <c r="C68" s="8">
        <v>250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f t="shared" si="2"/>
        <v>61765</v>
      </c>
      <c r="L68" s="8">
        <v>16555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f t="shared" si="3"/>
        <v>16555</v>
      </c>
      <c r="V68" s="8">
        <f t="shared" si="4"/>
        <v>78320</v>
      </c>
    </row>
    <row r="69" spans="1:22" ht="12.75">
      <c r="A69" s="3" t="s">
        <v>49</v>
      </c>
      <c r="B69" s="8">
        <v>34896.4</v>
      </c>
      <c r="C69" s="8">
        <v>103.58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f t="shared" si="2"/>
        <v>34999.98</v>
      </c>
      <c r="L69" s="8">
        <v>34616.34</v>
      </c>
      <c r="M69" s="8">
        <v>190.3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f t="shared" si="3"/>
        <v>34806.64</v>
      </c>
      <c r="V69" s="8">
        <f t="shared" si="4"/>
        <v>69806.62</v>
      </c>
    </row>
    <row r="70" spans="1:22" ht="12.75">
      <c r="A70" s="3" t="s">
        <v>724</v>
      </c>
      <c r="B70" s="8">
        <v>8000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f>SUM(B70:J70)</f>
        <v>8000</v>
      </c>
      <c r="L70" s="8"/>
      <c r="M70" s="8"/>
      <c r="N70" s="8"/>
      <c r="O70" s="8"/>
      <c r="P70" s="8"/>
      <c r="Q70" s="8"/>
      <c r="R70" s="8"/>
      <c r="S70" s="8"/>
      <c r="T70" s="8"/>
      <c r="U70" s="8">
        <f>SUM(L70:T70)</f>
        <v>0</v>
      </c>
      <c r="V70" s="8">
        <f>SUM(K70,U70)</f>
        <v>8000</v>
      </c>
    </row>
    <row r="71" spans="1:22" ht="12.75">
      <c r="A71" s="3" t="s">
        <v>50</v>
      </c>
      <c r="B71" s="8">
        <v>47820.18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300</v>
      </c>
      <c r="J71" s="8">
        <v>0</v>
      </c>
      <c r="K71" s="8">
        <f t="shared" si="2"/>
        <v>48120.18</v>
      </c>
      <c r="L71" s="8">
        <v>19854.54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f t="shared" si="3"/>
        <v>19854.54</v>
      </c>
      <c r="V71" s="8">
        <f t="shared" si="4"/>
        <v>67974.72</v>
      </c>
    </row>
    <row r="72" spans="1:22" ht="12.75">
      <c r="A72" s="3" t="s">
        <v>51</v>
      </c>
      <c r="B72" s="8">
        <v>700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f t="shared" si="2"/>
        <v>700</v>
      </c>
      <c r="L72" s="8">
        <v>660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f t="shared" si="3"/>
        <v>660</v>
      </c>
      <c r="V72" s="8">
        <f t="shared" si="4"/>
        <v>1360</v>
      </c>
    </row>
    <row r="73" spans="1:22" ht="12.75">
      <c r="A73" s="3" t="s">
        <v>52</v>
      </c>
      <c r="B73" s="8"/>
      <c r="C73" s="8"/>
      <c r="D73" s="8"/>
      <c r="E73" s="8"/>
      <c r="F73" s="8"/>
      <c r="G73" s="8"/>
      <c r="H73" s="8"/>
      <c r="I73" s="8"/>
      <c r="J73" s="8"/>
      <c r="K73" s="8">
        <f t="shared" si="2"/>
        <v>0</v>
      </c>
      <c r="L73" s="8"/>
      <c r="M73" s="8"/>
      <c r="N73" s="8"/>
      <c r="O73" s="8"/>
      <c r="P73" s="8"/>
      <c r="Q73" s="8"/>
      <c r="R73" s="8"/>
      <c r="S73" s="8"/>
      <c r="T73" s="8"/>
      <c r="U73" s="8">
        <f t="shared" si="3"/>
        <v>0</v>
      </c>
      <c r="V73" s="8">
        <f t="shared" si="4"/>
        <v>0</v>
      </c>
    </row>
    <row r="74" spans="1:22" ht="12.75">
      <c r="A74" s="3" t="s">
        <v>776</v>
      </c>
      <c r="B74" s="8">
        <v>35000</v>
      </c>
      <c r="C74" s="8">
        <v>0.9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152.5</v>
      </c>
      <c r="J74" s="8">
        <v>0</v>
      </c>
      <c r="K74" s="8">
        <f t="shared" si="2"/>
        <v>35153.4</v>
      </c>
      <c r="L74" s="8">
        <v>45000</v>
      </c>
      <c r="M74" s="8">
        <v>0.8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f t="shared" si="3"/>
        <v>45000.8</v>
      </c>
      <c r="V74" s="8">
        <f t="shared" si="4"/>
        <v>80154.20000000001</v>
      </c>
    </row>
    <row r="75" spans="1:22" ht="12.75">
      <c r="A75" s="3" t="s">
        <v>53</v>
      </c>
      <c r="B75" s="8">
        <v>102012.73</v>
      </c>
      <c r="C75" s="8">
        <v>9939.66</v>
      </c>
      <c r="D75" s="8">
        <v>0</v>
      </c>
      <c r="E75" s="8">
        <v>297</v>
      </c>
      <c r="F75" s="8">
        <v>0</v>
      </c>
      <c r="G75" s="8">
        <v>0</v>
      </c>
      <c r="H75" s="8">
        <v>112.12</v>
      </c>
      <c r="I75" s="8">
        <v>318</v>
      </c>
      <c r="J75" s="8">
        <v>0</v>
      </c>
      <c r="K75" s="8">
        <f t="shared" si="2"/>
        <v>112679.51</v>
      </c>
      <c r="L75" s="8">
        <v>85138.53</v>
      </c>
      <c r="M75" s="8">
        <v>6442.72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3</v>
      </c>
      <c r="T75" s="8">
        <v>0</v>
      </c>
      <c r="U75" s="8">
        <f t="shared" si="3"/>
        <v>91584.25</v>
      </c>
      <c r="V75" s="8">
        <f t="shared" si="4"/>
        <v>204263.76</v>
      </c>
    </row>
    <row r="76" spans="1:22" ht="12.75">
      <c r="A76" s="3" t="s">
        <v>719</v>
      </c>
      <c r="B76" s="8">
        <v>9000</v>
      </c>
      <c r="C76" s="8">
        <v>528.26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f>SUM(B76:J76)</f>
        <v>9528.26</v>
      </c>
      <c r="L76" s="8">
        <v>3000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f>SUM(L76:T76)</f>
        <v>3000</v>
      </c>
      <c r="V76" s="8">
        <f>SUM(K76,U76)</f>
        <v>12528.26</v>
      </c>
    </row>
    <row r="77" spans="1:22" ht="12.75">
      <c r="A77" s="3" t="s">
        <v>54</v>
      </c>
      <c r="B77" s="8">
        <v>28950</v>
      </c>
      <c r="C77" s="8">
        <v>0</v>
      </c>
      <c r="D77" s="8">
        <v>2252.16</v>
      </c>
      <c r="E77" s="8">
        <v>0</v>
      </c>
      <c r="F77" s="8">
        <v>0</v>
      </c>
      <c r="G77" s="8">
        <v>0</v>
      </c>
      <c r="H77" s="8">
        <v>0</v>
      </c>
      <c r="I77" s="8">
        <v>600</v>
      </c>
      <c r="J77" s="8">
        <v>0</v>
      </c>
      <c r="K77" s="8">
        <f t="shared" si="2"/>
        <v>31802.16</v>
      </c>
      <c r="L77" s="8">
        <v>5530.53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2300</v>
      </c>
      <c r="T77" s="8">
        <v>0</v>
      </c>
      <c r="U77" s="8">
        <f t="shared" si="3"/>
        <v>7830.53</v>
      </c>
      <c r="V77" s="8">
        <f t="shared" si="4"/>
        <v>39632.69</v>
      </c>
    </row>
    <row r="78" spans="1:22" ht="12.75">
      <c r="A78" s="3" t="s">
        <v>55</v>
      </c>
      <c r="B78" s="8">
        <v>11050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f t="shared" si="2"/>
        <v>11050</v>
      </c>
      <c r="L78" s="8">
        <v>6500</v>
      </c>
      <c r="M78" s="8">
        <v>39.01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f t="shared" si="3"/>
        <v>6539.01</v>
      </c>
      <c r="V78" s="8">
        <f t="shared" si="4"/>
        <v>17589.010000000002</v>
      </c>
    </row>
    <row r="79" spans="1:22" ht="12.75">
      <c r="A79" s="3" t="s">
        <v>781</v>
      </c>
      <c r="B79" s="8">
        <v>48000</v>
      </c>
      <c r="C79" s="8">
        <v>0</v>
      </c>
      <c r="D79" s="8">
        <v>0</v>
      </c>
      <c r="E79" s="8">
        <v>0</v>
      </c>
      <c r="F79" s="8">
        <v>0</v>
      </c>
      <c r="G79" s="8">
        <v>250</v>
      </c>
      <c r="H79" s="8">
        <v>0</v>
      </c>
      <c r="I79" s="8">
        <v>100</v>
      </c>
      <c r="J79" s="8">
        <v>0</v>
      </c>
      <c r="K79" s="8">
        <f t="shared" si="2"/>
        <v>48350</v>
      </c>
      <c r="L79" s="8">
        <v>48000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f t="shared" si="3"/>
        <v>48000</v>
      </c>
      <c r="V79" s="8">
        <f t="shared" si="4"/>
        <v>96350</v>
      </c>
    </row>
    <row r="80" spans="1:22" ht="12.75">
      <c r="A80" s="3" t="s">
        <v>819</v>
      </c>
      <c r="B80" s="8">
        <v>14675.41</v>
      </c>
      <c r="C80" s="8">
        <v>0</v>
      </c>
      <c r="D80" s="8">
        <v>0</v>
      </c>
      <c r="E80" s="8">
        <v>45.36</v>
      </c>
      <c r="F80" s="8">
        <v>0</v>
      </c>
      <c r="G80" s="8">
        <v>2457.13</v>
      </c>
      <c r="H80" s="8">
        <v>0</v>
      </c>
      <c r="I80" s="8">
        <v>250</v>
      </c>
      <c r="J80" s="8">
        <v>0</v>
      </c>
      <c r="K80" s="8">
        <f t="shared" si="2"/>
        <v>17427.9</v>
      </c>
      <c r="L80" s="8">
        <v>4211.12</v>
      </c>
      <c r="M80" s="8">
        <v>0</v>
      </c>
      <c r="N80" s="8">
        <v>0</v>
      </c>
      <c r="O80" s="8">
        <v>39.61</v>
      </c>
      <c r="P80" s="8">
        <v>0</v>
      </c>
      <c r="Q80" s="8">
        <v>220</v>
      </c>
      <c r="R80" s="8">
        <v>0</v>
      </c>
      <c r="S80" s="8">
        <v>0</v>
      </c>
      <c r="T80" s="8">
        <v>0</v>
      </c>
      <c r="U80" s="8">
        <f t="shared" si="3"/>
        <v>4470.73</v>
      </c>
      <c r="V80" s="8">
        <f t="shared" si="4"/>
        <v>21898.63</v>
      </c>
    </row>
    <row r="81" spans="1:22" ht="12.75">
      <c r="A81" s="3" t="s">
        <v>56</v>
      </c>
      <c r="B81" s="8">
        <v>10828.3</v>
      </c>
      <c r="C81" s="8">
        <v>198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f t="shared" si="2"/>
        <v>11026.3</v>
      </c>
      <c r="L81" s="8">
        <v>6499.98</v>
      </c>
      <c r="M81" s="8">
        <v>135.3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f t="shared" si="3"/>
        <v>6635.28</v>
      </c>
      <c r="V81" s="8">
        <f t="shared" si="4"/>
        <v>17661.579999999998</v>
      </c>
    </row>
    <row r="82" spans="1:22" ht="12.75">
      <c r="A82" s="3" t="s">
        <v>57</v>
      </c>
      <c r="B82" s="8">
        <v>1120</v>
      </c>
      <c r="C82" s="8">
        <v>105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f t="shared" si="2"/>
        <v>1225</v>
      </c>
      <c r="L82" s="8">
        <v>2012.5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f t="shared" si="3"/>
        <v>2012.5</v>
      </c>
      <c r="V82" s="8">
        <f t="shared" si="4"/>
        <v>3237.5</v>
      </c>
    </row>
    <row r="83" spans="1:22" ht="12.75">
      <c r="A83" s="3" t="s">
        <v>58</v>
      </c>
      <c r="B83" s="8">
        <v>4413.94</v>
      </c>
      <c r="C83" s="8">
        <v>298.9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f aca="true" t="shared" si="5" ref="K83:K137">SUM(B83:J83)</f>
        <v>4712.839999999999</v>
      </c>
      <c r="L83" s="8">
        <v>5013.49</v>
      </c>
      <c r="M83" s="8">
        <v>74.73</v>
      </c>
      <c r="N83" s="8">
        <v>0</v>
      </c>
      <c r="O83" s="8">
        <v>0</v>
      </c>
      <c r="P83" s="8">
        <v>0</v>
      </c>
      <c r="Q83" s="8">
        <v>752.98</v>
      </c>
      <c r="R83" s="8">
        <v>0</v>
      </c>
      <c r="S83" s="8">
        <v>0</v>
      </c>
      <c r="T83" s="8">
        <v>0</v>
      </c>
      <c r="U83" s="8">
        <f t="shared" si="3"/>
        <v>5841.199999999999</v>
      </c>
      <c r="V83" s="8">
        <f t="shared" si="4"/>
        <v>10554.039999999997</v>
      </c>
    </row>
    <row r="84" spans="1:22" s="9" customFormat="1" ht="12.75">
      <c r="A84" s="3" t="s">
        <v>807</v>
      </c>
      <c r="B84" s="8">
        <v>30000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100</v>
      </c>
      <c r="J84" s="8">
        <v>0</v>
      </c>
      <c r="K84" s="8">
        <f t="shared" si="5"/>
        <v>30100</v>
      </c>
      <c r="L84" s="8">
        <v>30000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f t="shared" si="3"/>
        <v>30000</v>
      </c>
      <c r="V84" s="8">
        <f t="shared" si="4"/>
        <v>60100</v>
      </c>
    </row>
    <row r="85" spans="1:22" ht="12.75">
      <c r="A85" s="3" t="s">
        <v>59</v>
      </c>
      <c r="B85" s="8">
        <v>18000</v>
      </c>
      <c r="C85" s="8">
        <v>653.82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f t="shared" si="5"/>
        <v>18653.82</v>
      </c>
      <c r="L85" s="8">
        <v>14000</v>
      </c>
      <c r="M85" s="8">
        <v>190.87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f t="shared" si="3"/>
        <v>14190.87</v>
      </c>
      <c r="V85" s="8">
        <f t="shared" si="4"/>
        <v>32844.69</v>
      </c>
    </row>
    <row r="86" spans="1:22" ht="12.75">
      <c r="A86" s="3" t="s">
        <v>60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317</v>
      </c>
      <c r="J86" s="8">
        <v>0</v>
      </c>
      <c r="K86" s="8">
        <f t="shared" si="5"/>
        <v>317</v>
      </c>
      <c r="L86" s="8">
        <v>2800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4</v>
      </c>
      <c r="T86" s="8">
        <v>0</v>
      </c>
      <c r="U86" s="8">
        <f t="shared" si="3"/>
        <v>2804</v>
      </c>
      <c r="V86" s="8">
        <f t="shared" si="4"/>
        <v>3121</v>
      </c>
    </row>
    <row r="87" spans="1:22" ht="12.75">
      <c r="A87" s="3" t="s">
        <v>61</v>
      </c>
      <c r="B87" s="8">
        <v>11400.53</v>
      </c>
      <c r="C87" s="8">
        <v>1103.94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f>SUM(B87:J87)</f>
        <v>12504.470000000001</v>
      </c>
      <c r="L87" s="8">
        <v>0</v>
      </c>
      <c r="M87" s="8">
        <v>63.14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f t="shared" si="3"/>
        <v>63.14</v>
      </c>
      <c r="V87" s="8">
        <f t="shared" si="4"/>
        <v>12567.61</v>
      </c>
    </row>
    <row r="88" spans="1:22" ht="12.75">
      <c r="A88" s="3" t="s">
        <v>62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f t="shared" si="5"/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1500</v>
      </c>
      <c r="T88" s="8">
        <v>0</v>
      </c>
      <c r="U88" s="8">
        <f t="shared" si="3"/>
        <v>1500</v>
      </c>
      <c r="V88" s="8">
        <f t="shared" si="4"/>
        <v>1500</v>
      </c>
    </row>
    <row r="89" spans="1:22" ht="12.75">
      <c r="A89" s="3" t="s">
        <v>63</v>
      </c>
      <c r="B89" s="8">
        <v>5938</v>
      </c>
      <c r="C89" s="8">
        <v>1141</v>
      </c>
      <c r="D89" s="8">
        <v>0</v>
      </c>
      <c r="E89" s="8">
        <v>97.2</v>
      </c>
      <c r="F89" s="8">
        <v>0</v>
      </c>
      <c r="G89" s="8">
        <v>2099</v>
      </c>
      <c r="H89" s="8">
        <v>0</v>
      </c>
      <c r="I89" s="8">
        <v>0</v>
      </c>
      <c r="J89" s="8">
        <v>0</v>
      </c>
      <c r="K89" s="8">
        <f t="shared" si="5"/>
        <v>9275.2</v>
      </c>
      <c r="L89" s="8">
        <v>6000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f t="shared" si="3"/>
        <v>6000</v>
      </c>
      <c r="V89" s="8">
        <f t="shared" si="4"/>
        <v>15275.2</v>
      </c>
    </row>
    <row r="90" spans="1:22" ht="12.75">
      <c r="A90" s="3" t="s">
        <v>671</v>
      </c>
      <c r="B90" s="8">
        <v>12500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100</v>
      </c>
      <c r="J90" s="8">
        <v>0</v>
      </c>
      <c r="K90" s="8">
        <f>SUM(B90:J90)</f>
        <v>12600</v>
      </c>
      <c r="L90" s="8"/>
      <c r="M90" s="8"/>
      <c r="N90" s="8"/>
      <c r="O90" s="8"/>
      <c r="P90" s="8"/>
      <c r="Q90" s="8"/>
      <c r="R90" s="8"/>
      <c r="S90" s="8"/>
      <c r="T90" s="8"/>
      <c r="U90" s="8">
        <f>SUM(L90:T90)</f>
        <v>0</v>
      </c>
      <c r="V90" s="8">
        <f>SUM(K90,U90)</f>
        <v>12600</v>
      </c>
    </row>
    <row r="91" spans="1:22" ht="12.75">
      <c r="A91" s="3" t="s">
        <v>64</v>
      </c>
      <c r="B91" s="8">
        <v>20000</v>
      </c>
      <c r="C91" s="8">
        <v>105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f t="shared" si="5"/>
        <v>20105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f t="shared" si="3"/>
        <v>0</v>
      </c>
      <c r="V91" s="8">
        <f t="shared" si="4"/>
        <v>20105</v>
      </c>
    </row>
    <row r="92" spans="1:22" ht="12.75">
      <c r="A92" s="3" t="s">
        <v>672</v>
      </c>
      <c r="B92" s="8">
        <v>7900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100</v>
      </c>
      <c r="J92" s="8">
        <v>0</v>
      </c>
      <c r="K92" s="8">
        <f>SUM(B92:J92)</f>
        <v>8000</v>
      </c>
      <c r="L92" s="8">
        <v>460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f>SUM(L92:T92)</f>
        <v>460</v>
      </c>
      <c r="V92" s="8">
        <f>SUM(K92,U92)</f>
        <v>8460</v>
      </c>
    </row>
    <row r="93" spans="1:22" ht="12.75">
      <c r="A93" s="3" t="s">
        <v>755</v>
      </c>
      <c r="B93" s="8">
        <v>18553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200</v>
      </c>
      <c r="J93" s="8">
        <v>0</v>
      </c>
      <c r="K93" s="8">
        <f>SUM(B93:J93)</f>
        <v>18753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f>SUM(L93:T93)</f>
        <v>0</v>
      </c>
      <c r="V93" s="8">
        <f>SUM(K93,U93)</f>
        <v>18753</v>
      </c>
    </row>
    <row r="94" spans="1:22" ht="12.75">
      <c r="A94" s="3" t="s">
        <v>65</v>
      </c>
      <c r="B94" s="8">
        <v>34953.5</v>
      </c>
      <c r="C94" s="8">
        <v>63.14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f t="shared" si="5"/>
        <v>35016.64</v>
      </c>
      <c r="L94" s="8">
        <v>29886.54</v>
      </c>
      <c r="M94" s="8">
        <v>0</v>
      </c>
      <c r="N94" s="8">
        <v>19.42</v>
      </c>
      <c r="O94" s="8">
        <v>243.83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f t="shared" si="3"/>
        <v>30149.79</v>
      </c>
      <c r="V94" s="8">
        <f t="shared" si="4"/>
        <v>65166.43</v>
      </c>
    </row>
    <row r="95" spans="1:22" ht="12.75">
      <c r="A95" s="3" t="s">
        <v>66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f t="shared" si="5"/>
        <v>0</v>
      </c>
      <c r="L95" s="8"/>
      <c r="M95" s="8"/>
      <c r="N95" s="8"/>
      <c r="O95" s="8"/>
      <c r="P95" s="8"/>
      <c r="Q95" s="8"/>
      <c r="R95" s="8"/>
      <c r="S95" s="8"/>
      <c r="T95" s="8"/>
      <c r="U95" s="8">
        <f t="shared" si="3"/>
        <v>0</v>
      </c>
      <c r="V95" s="8">
        <f t="shared" si="4"/>
        <v>0</v>
      </c>
    </row>
    <row r="96" spans="1:22" ht="12.75">
      <c r="A96" s="3" t="s">
        <v>770</v>
      </c>
      <c r="B96" s="8"/>
      <c r="C96" s="8"/>
      <c r="D96" s="8"/>
      <c r="E96" s="8"/>
      <c r="F96" s="8"/>
      <c r="G96" s="8"/>
      <c r="H96" s="8"/>
      <c r="I96" s="8"/>
      <c r="J96" s="8"/>
      <c r="K96" s="8">
        <f t="shared" si="5"/>
        <v>0</v>
      </c>
      <c r="L96" s="8"/>
      <c r="M96" s="8"/>
      <c r="N96" s="8"/>
      <c r="O96" s="8"/>
      <c r="P96" s="8"/>
      <c r="Q96" s="8"/>
      <c r="R96" s="8"/>
      <c r="S96" s="8"/>
      <c r="T96" s="8"/>
      <c r="U96" s="8">
        <f t="shared" si="3"/>
        <v>0</v>
      </c>
      <c r="V96" s="8">
        <f t="shared" si="4"/>
        <v>0</v>
      </c>
    </row>
    <row r="97" spans="1:22" ht="12.75">
      <c r="A97" s="3" t="s">
        <v>67</v>
      </c>
      <c r="B97" s="8">
        <v>9761.52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f t="shared" si="5"/>
        <v>9761.52</v>
      </c>
      <c r="L97" s="8">
        <v>23814.72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f t="shared" si="3"/>
        <v>23814.72</v>
      </c>
      <c r="V97" s="8">
        <f t="shared" si="4"/>
        <v>33576.240000000005</v>
      </c>
    </row>
    <row r="98" spans="1:22" ht="12.75">
      <c r="A98" s="3" t="s">
        <v>777</v>
      </c>
      <c r="B98" s="8"/>
      <c r="C98" s="8"/>
      <c r="D98" s="8"/>
      <c r="E98" s="8"/>
      <c r="F98" s="8"/>
      <c r="G98" s="8"/>
      <c r="H98" s="8"/>
      <c r="I98" s="8"/>
      <c r="J98" s="8"/>
      <c r="K98" s="8">
        <f t="shared" si="5"/>
        <v>0</v>
      </c>
      <c r="L98" s="8"/>
      <c r="M98" s="8"/>
      <c r="N98" s="8"/>
      <c r="O98" s="8"/>
      <c r="P98" s="8"/>
      <c r="Q98" s="8"/>
      <c r="R98" s="8"/>
      <c r="S98" s="8"/>
      <c r="T98" s="8"/>
      <c r="U98" s="8">
        <f t="shared" si="3"/>
        <v>0</v>
      </c>
      <c r="V98" s="8">
        <f t="shared" si="4"/>
        <v>0</v>
      </c>
    </row>
    <row r="99" spans="1:22" ht="12.75">
      <c r="A99" s="3" t="s">
        <v>813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300</v>
      </c>
      <c r="J99" s="8">
        <v>0</v>
      </c>
      <c r="K99" s="8">
        <f t="shared" si="5"/>
        <v>300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f t="shared" si="3"/>
        <v>0</v>
      </c>
      <c r="V99" s="8">
        <f t="shared" si="4"/>
        <v>300</v>
      </c>
    </row>
    <row r="100" spans="1:22" ht="12.75">
      <c r="A100" s="3" t="s">
        <v>68</v>
      </c>
      <c r="B100" s="8">
        <v>43</v>
      </c>
      <c r="C100" s="8">
        <v>24.93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f t="shared" si="5"/>
        <v>67.93</v>
      </c>
      <c r="L100" s="8">
        <v>0</v>
      </c>
      <c r="M100" s="8">
        <v>110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f t="shared" si="3"/>
        <v>110</v>
      </c>
      <c r="V100" s="8">
        <f t="shared" si="4"/>
        <v>177.93</v>
      </c>
    </row>
    <row r="101" spans="1:22" ht="12.75">
      <c r="A101" s="3" t="s">
        <v>673</v>
      </c>
      <c r="B101" s="8"/>
      <c r="C101" s="8"/>
      <c r="D101" s="8"/>
      <c r="E101" s="8"/>
      <c r="F101" s="8"/>
      <c r="G101" s="8"/>
      <c r="H101" s="8"/>
      <c r="I101" s="8"/>
      <c r="J101" s="8"/>
      <c r="K101" s="8">
        <f t="shared" si="5"/>
        <v>0</v>
      </c>
      <c r="L101" s="8"/>
      <c r="M101" s="8"/>
      <c r="N101" s="8"/>
      <c r="O101" s="8"/>
      <c r="P101" s="8"/>
      <c r="Q101" s="8"/>
      <c r="R101" s="8"/>
      <c r="S101" s="8"/>
      <c r="T101" s="8"/>
      <c r="U101" s="8">
        <f t="shared" si="3"/>
        <v>0</v>
      </c>
      <c r="V101" s="8">
        <f t="shared" si="4"/>
        <v>0</v>
      </c>
    </row>
    <row r="102" spans="1:22" ht="12.75">
      <c r="A102" s="3" t="s">
        <v>785</v>
      </c>
      <c r="B102" s="8"/>
      <c r="C102" s="8"/>
      <c r="D102" s="8"/>
      <c r="E102" s="8"/>
      <c r="F102" s="8"/>
      <c r="G102" s="8"/>
      <c r="H102" s="8"/>
      <c r="I102" s="8"/>
      <c r="J102" s="8"/>
      <c r="K102" s="8">
        <f>SUM(B102:J102)</f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100</v>
      </c>
      <c r="T102" s="8">
        <v>0</v>
      </c>
      <c r="U102" s="8">
        <f>SUM(L102:T102)</f>
        <v>100</v>
      </c>
      <c r="V102" s="8">
        <f>SUM(K102,U102)</f>
        <v>100</v>
      </c>
    </row>
    <row r="103" spans="1:22" ht="12.75">
      <c r="A103" s="3" t="s">
        <v>69</v>
      </c>
      <c r="B103" s="8"/>
      <c r="C103" s="8"/>
      <c r="D103" s="8"/>
      <c r="E103" s="8"/>
      <c r="F103" s="8"/>
      <c r="G103" s="8"/>
      <c r="H103" s="8"/>
      <c r="I103" s="8"/>
      <c r="J103" s="8"/>
      <c r="K103" s="8">
        <f t="shared" si="5"/>
        <v>0</v>
      </c>
      <c r="L103" s="8"/>
      <c r="M103" s="8"/>
      <c r="N103" s="8"/>
      <c r="O103" s="8"/>
      <c r="P103" s="8"/>
      <c r="Q103" s="8"/>
      <c r="R103" s="8"/>
      <c r="S103" s="8"/>
      <c r="T103" s="8"/>
      <c r="U103" s="8">
        <f t="shared" si="3"/>
        <v>0</v>
      </c>
      <c r="V103" s="8">
        <f t="shared" si="4"/>
        <v>0</v>
      </c>
    </row>
    <row r="104" spans="1:22" ht="12.75">
      <c r="A104" s="3" t="s">
        <v>70</v>
      </c>
      <c r="B104" s="8">
        <v>45000</v>
      </c>
      <c r="C104" s="8">
        <v>1279.98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100</v>
      </c>
      <c r="J104" s="8">
        <v>0</v>
      </c>
      <c r="K104" s="8">
        <f t="shared" si="5"/>
        <v>46379.98</v>
      </c>
      <c r="L104" s="8">
        <v>37500</v>
      </c>
      <c r="M104" s="8">
        <v>983.16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f t="shared" si="3"/>
        <v>38483.16</v>
      </c>
      <c r="V104" s="8">
        <f t="shared" si="4"/>
        <v>84863.14000000001</v>
      </c>
    </row>
    <row r="105" spans="1:22" ht="12.75">
      <c r="A105" s="3" t="s">
        <v>71</v>
      </c>
      <c r="B105" s="8">
        <v>10672</v>
      </c>
      <c r="C105" s="8">
        <v>17.33</v>
      </c>
      <c r="D105" s="8">
        <v>0</v>
      </c>
      <c r="E105" s="8">
        <v>0</v>
      </c>
      <c r="F105" s="8">
        <v>0</v>
      </c>
      <c r="G105" s="8">
        <v>3500</v>
      </c>
      <c r="H105" s="8">
        <v>0</v>
      </c>
      <c r="I105" s="8">
        <v>0</v>
      </c>
      <c r="J105" s="8">
        <v>0</v>
      </c>
      <c r="K105" s="8">
        <f t="shared" si="5"/>
        <v>14189.33</v>
      </c>
      <c r="L105" s="8">
        <v>10366</v>
      </c>
      <c r="M105" s="8">
        <v>25</v>
      </c>
      <c r="N105" s="8">
        <v>19.42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f t="shared" si="3"/>
        <v>10410.42</v>
      </c>
      <c r="V105" s="8">
        <f t="shared" si="4"/>
        <v>24599.75</v>
      </c>
    </row>
    <row r="106" spans="1:22" ht="12.75">
      <c r="A106" s="3" t="s">
        <v>72</v>
      </c>
      <c r="B106" s="8">
        <v>50000</v>
      </c>
      <c r="C106" s="8">
        <v>0</v>
      </c>
      <c r="D106" s="8">
        <v>0</v>
      </c>
      <c r="E106" s="8">
        <v>95.6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f t="shared" si="5"/>
        <v>50095.6</v>
      </c>
      <c r="L106" s="8">
        <v>80000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f t="shared" si="3"/>
        <v>80000</v>
      </c>
      <c r="V106" s="8">
        <f t="shared" si="4"/>
        <v>130095.6</v>
      </c>
    </row>
    <row r="107" spans="1:22" ht="12.75">
      <c r="A107" s="3" t="s">
        <v>73</v>
      </c>
      <c r="B107" s="8">
        <v>2813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105</v>
      </c>
      <c r="J107" s="8">
        <v>0</v>
      </c>
      <c r="K107" s="8">
        <f t="shared" si="5"/>
        <v>2918</v>
      </c>
      <c r="L107" s="8">
        <v>3938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f t="shared" si="3"/>
        <v>3938</v>
      </c>
      <c r="V107" s="8">
        <f t="shared" si="4"/>
        <v>6856</v>
      </c>
    </row>
    <row r="108" spans="1:22" ht="12.75">
      <c r="A108" s="3" t="s">
        <v>74</v>
      </c>
      <c r="B108" s="8"/>
      <c r="C108" s="8"/>
      <c r="D108" s="8"/>
      <c r="E108" s="8"/>
      <c r="F108" s="8"/>
      <c r="G108" s="8"/>
      <c r="H108" s="8"/>
      <c r="I108" s="8"/>
      <c r="J108" s="8"/>
      <c r="K108" s="8">
        <f t="shared" si="5"/>
        <v>0</v>
      </c>
      <c r="L108" s="8">
        <v>0</v>
      </c>
      <c r="M108" s="8">
        <v>11.61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f t="shared" si="3"/>
        <v>11.61</v>
      </c>
      <c r="V108" s="8">
        <f t="shared" si="4"/>
        <v>11.61</v>
      </c>
    </row>
    <row r="109" spans="1:22" ht="12.75">
      <c r="A109" s="3" t="s">
        <v>75</v>
      </c>
      <c r="B109" s="8"/>
      <c r="C109" s="8"/>
      <c r="D109" s="8"/>
      <c r="E109" s="8"/>
      <c r="F109" s="8"/>
      <c r="G109" s="8"/>
      <c r="H109" s="8"/>
      <c r="I109" s="8"/>
      <c r="J109" s="8"/>
      <c r="K109" s="8">
        <f t="shared" si="5"/>
        <v>0</v>
      </c>
      <c r="L109" s="8"/>
      <c r="M109" s="8"/>
      <c r="N109" s="8"/>
      <c r="O109" s="8"/>
      <c r="P109" s="8"/>
      <c r="Q109" s="8"/>
      <c r="R109" s="8"/>
      <c r="S109" s="8"/>
      <c r="T109" s="8"/>
      <c r="U109" s="8">
        <f t="shared" si="3"/>
        <v>0</v>
      </c>
      <c r="V109" s="8">
        <f t="shared" si="4"/>
        <v>0</v>
      </c>
    </row>
    <row r="110" spans="1:22" ht="12.75">
      <c r="A110" s="3" t="s">
        <v>674</v>
      </c>
      <c r="B110" s="8">
        <v>2500</v>
      </c>
      <c r="C110" s="8">
        <v>0</v>
      </c>
      <c r="D110" s="8">
        <v>0</v>
      </c>
      <c r="E110" s="8">
        <v>0</v>
      </c>
      <c r="F110" s="8">
        <v>48</v>
      </c>
      <c r="G110" s="8">
        <v>0</v>
      </c>
      <c r="H110" s="8">
        <v>0</v>
      </c>
      <c r="I110" s="8">
        <v>100</v>
      </c>
      <c r="J110" s="8">
        <v>0</v>
      </c>
      <c r="K110" s="8">
        <f>SUM(B110:J110)</f>
        <v>2648</v>
      </c>
      <c r="L110" s="8">
        <v>2500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f>SUM(L110:T110)</f>
        <v>2500</v>
      </c>
      <c r="V110" s="8">
        <f>SUM(K110,U110)</f>
        <v>5148</v>
      </c>
    </row>
    <row r="111" spans="1:22" ht="12.75">
      <c r="A111" s="3" t="s">
        <v>76</v>
      </c>
      <c r="B111" s="8">
        <v>1318.07</v>
      </c>
      <c r="C111" s="8">
        <v>0</v>
      </c>
      <c r="D111" s="8">
        <v>0</v>
      </c>
      <c r="E111" s="8">
        <v>50.64</v>
      </c>
      <c r="F111" s="8">
        <v>0</v>
      </c>
      <c r="G111" s="8">
        <v>0</v>
      </c>
      <c r="H111" s="8">
        <v>0</v>
      </c>
      <c r="I111" s="8">
        <v>300</v>
      </c>
      <c r="J111" s="8">
        <v>0</v>
      </c>
      <c r="K111" s="8">
        <f t="shared" si="5"/>
        <v>1668.71</v>
      </c>
      <c r="L111" s="8">
        <v>578.46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244.44</v>
      </c>
      <c r="S111" s="8">
        <v>0</v>
      </c>
      <c r="T111" s="8">
        <v>0</v>
      </c>
      <c r="U111" s="8">
        <f t="shared" si="3"/>
        <v>822.9000000000001</v>
      </c>
      <c r="V111" s="8">
        <f t="shared" si="4"/>
        <v>2491.61</v>
      </c>
    </row>
    <row r="112" spans="1:22" ht="12.75">
      <c r="A112" s="3" t="s">
        <v>77</v>
      </c>
      <c r="B112" s="8"/>
      <c r="C112" s="8"/>
      <c r="D112" s="8"/>
      <c r="E112" s="8"/>
      <c r="F112" s="8"/>
      <c r="G112" s="8"/>
      <c r="H112" s="8"/>
      <c r="I112" s="8"/>
      <c r="J112" s="8"/>
      <c r="K112" s="8">
        <f t="shared" si="5"/>
        <v>0</v>
      </c>
      <c r="L112" s="8"/>
      <c r="M112" s="8"/>
      <c r="N112" s="8"/>
      <c r="O112" s="8"/>
      <c r="P112" s="8"/>
      <c r="Q112" s="8"/>
      <c r="R112" s="8"/>
      <c r="S112" s="8"/>
      <c r="T112" s="8"/>
      <c r="U112" s="8">
        <f t="shared" si="3"/>
        <v>0</v>
      </c>
      <c r="V112" s="8">
        <f t="shared" si="4"/>
        <v>0</v>
      </c>
    </row>
    <row r="113" spans="1:22" ht="12.75">
      <c r="A113" s="3" t="s">
        <v>78</v>
      </c>
      <c r="B113" s="8">
        <v>10920</v>
      </c>
      <c r="C113" s="8">
        <v>0</v>
      </c>
      <c r="D113" s="8">
        <v>600</v>
      </c>
      <c r="E113" s="8">
        <v>0</v>
      </c>
      <c r="F113" s="8">
        <v>0</v>
      </c>
      <c r="G113" s="8">
        <v>0</v>
      </c>
      <c r="H113" s="8">
        <v>0</v>
      </c>
      <c r="I113" s="8">
        <v>100</v>
      </c>
      <c r="J113" s="8">
        <v>0</v>
      </c>
      <c r="K113" s="8">
        <f t="shared" si="5"/>
        <v>11620</v>
      </c>
      <c r="L113" s="8">
        <v>1236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f t="shared" si="3"/>
        <v>1236</v>
      </c>
      <c r="V113" s="8">
        <f t="shared" si="4"/>
        <v>12856</v>
      </c>
    </row>
    <row r="114" spans="1:22" ht="12.75">
      <c r="A114" s="3" t="s">
        <v>79</v>
      </c>
      <c r="B114" s="8">
        <v>87500</v>
      </c>
      <c r="C114" s="8">
        <v>228.04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f>SUM(B114:J114)</f>
        <v>87728.04</v>
      </c>
      <c r="L114" s="8">
        <v>51250</v>
      </c>
      <c r="M114" s="8">
        <v>512.52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f t="shared" si="3"/>
        <v>51762.52</v>
      </c>
      <c r="V114" s="8">
        <f t="shared" si="4"/>
        <v>139490.56</v>
      </c>
    </row>
    <row r="115" spans="1:22" ht="12.75">
      <c r="A115" s="3" t="s">
        <v>549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f>SUM(B115:J115)</f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f t="shared" si="3"/>
        <v>0</v>
      </c>
      <c r="V115" s="8">
        <f t="shared" si="4"/>
        <v>0</v>
      </c>
    </row>
    <row r="116" spans="1:22" s="9" customFormat="1" ht="12.75">
      <c r="A116" s="3" t="s">
        <v>801</v>
      </c>
      <c r="B116" s="8">
        <v>2342.8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300</v>
      </c>
      <c r="J116" s="8">
        <v>0</v>
      </c>
      <c r="K116" s="8">
        <f t="shared" si="5"/>
        <v>2642.8</v>
      </c>
      <c r="L116" s="8">
        <v>468.56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f t="shared" si="3"/>
        <v>468.56</v>
      </c>
      <c r="V116" s="8">
        <f t="shared" si="4"/>
        <v>3111.36</v>
      </c>
    </row>
    <row r="117" spans="1:22" ht="12.75">
      <c r="A117" s="3" t="s">
        <v>80</v>
      </c>
      <c r="B117" s="8">
        <v>48750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100</v>
      </c>
      <c r="J117" s="8">
        <v>0</v>
      </c>
      <c r="K117" s="8">
        <f t="shared" si="5"/>
        <v>48850</v>
      </c>
      <c r="L117" s="8">
        <v>43250</v>
      </c>
      <c r="M117" s="8">
        <v>842.45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f aca="true" t="shared" si="6" ref="U117:U165">SUM(L117:T117)</f>
        <v>44092.45</v>
      </c>
      <c r="V117" s="8">
        <f aca="true" t="shared" si="7" ref="V117:V165">SUM(K117,U117)</f>
        <v>92942.45</v>
      </c>
    </row>
    <row r="118" spans="1:22" ht="12.75">
      <c r="A118" s="3" t="s">
        <v>81</v>
      </c>
      <c r="B118" s="8">
        <v>5000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250</v>
      </c>
      <c r="J118" s="8">
        <v>0</v>
      </c>
      <c r="K118" s="8">
        <f>SUM(B118:J118)</f>
        <v>5250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f t="shared" si="6"/>
        <v>0</v>
      </c>
      <c r="V118" s="8">
        <f t="shared" si="7"/>
        <v>5250</v>
      </c>
    </row>
    <row r="119" spans="1:22" ht="12.75">
      <c r="A119" s="3" t="s">
        <v>725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f>SUM(B119:J119)</f>
        <v>0</v>
      </c>
      <c r="L119" s="8">
        <v>9000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f>SUM(L119:T119)</f>
        <v>9000</v>
      </c>
      <c r="V119" s="8">
        <f>SUM(K119,U119)</f>
        <v>9000</v>
      </c>
    </row>
    <row r="120" spans="1:22" ht="12.75">
      <c r="A120" s="3" t="s">
        <v>612</v>
      </c>
      <c r="B120" s="8">
        <v>3.55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f>SUM(B120:J120)</f>
        <v>3.55</v>
      </c>
      <c r="L120" s="8">
        <v>428.09</v>
      </c>
      <c r="M120" s="8">
        <v>106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f t="shared" si="6"/>
        <v>534.0899999999999</v>
      </c>
      <c r="V120" s="8">
        <f t="shared" si="7"/>
        <v>537.6399999999999</v>
      </c>
    </row>
    <row r="121" spans="1:22" ht="12.75">
      <c r="A121" s="3" t="s">
        <v>82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100</v>
      </c>
      <c r="J121" s="8">
        <v>0</v>
      </c>
      <c r="K121" s="8">
        <f t="shared" si="5"/>
        <v>100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300</v>
      </c>
      <c r="T121" s="8">
        <v>0</v>
      </c>
      <c r="U121" s="8">
        <f t="shared" si="6"/>
        <v>300</v>
      </c>
      <c r="V121" s="8">
        <f t="shared" si="7"/>
        <v>400</v>
      </c>
    </row>
    <row r="122" spans="1:22" ht="12.75">
      <c r="A122" s="3" t="s">
        <v>83</v>
      </c>
      <c r="B122" s="8">
        <v>1500</v>
      </c>
      <c r="C122" s="8">
        <v>105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f t="shared" si="5"/>
        <v>1605</v>
      </c>
      <c r="L122" s="8">
        <v>250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f t="shared" si="6"/>
        <v>250</v>
      </c>
      <c r="V122" s="8">
        <f t="shared" si="7"/>
        <v>1855</v>
      </c>
    </row>
    <row r="123" spans="1:22" ht="12.75">
      <c r="A123" s="3" t="s">
        <v>84</v>
      </c>
      <c r="B123" s="8">
        <v>12000</v>
      </c>
      <c r="C123" s="8">
        <v>127.53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f t="shared" si="5"/>
        <v>12127.53</v>
      </c>
      <c r="L123" s="8">
        <v>14000</v>
      </c>
      <c r="M123" s="8">
        <v>45.43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f t="shared" si="6"/>
        <v>14045.43</v>
      </c>
      <c r="V123" s="8">
        <f t="shared" si="7"/>
        <v>26172.96</v>
      </c>
    </row>
    <row r="124" spans="1:22" s="9" customFormat="1" ht="12.75">
      <c r="A124" s="3" t="s">
        <v>604</v>
      </c>
      <c r="B124" s="8">
        <v>35000</v>
      </c>
      <c r="C124" s="8">
        <v>105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f>SUM(B124:J124)</f>
        <v>35105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f t="shared" si="6"/>
        <v>0</v>
      </c>
      <c r="V124" s="8">
        <f t="shared" si="7"/>
        <v>35105</v>
      </c>
    </row>
    <row r="125" spans="1:22" ht="12.75">
      <c r="A125" s="3" t="s">
        <v>85</v>
      </c>
      <c r="B125" s="8">
        <v>9300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100</v>
      </c>
      <c r="J125" s="8">
        <v>0</v>
      </c>
      <c r="K125" s="8">
        <f t="shared" si="5"/>
        <v>9400</v>
      </c>
      <c r="L125" s="8">
        <v>9300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f t="shared" si="6"/>
        <v>9300</v>
      </c>
      <c r="V125" s="8">
        <f t="shared" si="7"/>
        <v>18700</v>
      </c>
    </row>
    <row r="126" spans="1:22" ht="12.75">
      <c r="A126" s="3" t="s">
        <v>86</v>
      </c>
      <c r="B126" s="8">
        <v>24000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f t="shared" si="5"/>
        <v>24000</v>
      </c>
      <c r="L126" s="8">
        <v>24000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f t="shared" si="6"/>
        <v>24000</v>
      </c>
      <c r="V126" s="8">
        <f t="shared" si="7"/>
        <v>48000</v>
      </c>
    </row>
    <row r="127" spans="1:22" ht="12.75">
      <c r="A127" s="3" t="s">
        <v>551</v>
      </c>
      <c r="B127" s="8">
        <v>42000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f t="shared" si="5"/>
        <v>42000</v>
      </c>
      <c r="L127" s="8">
        <v>24000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f t="shared" si="6"/>
        <v>24000</v>
      </c>
      <c r="V127" s="8">
        <f t="shared" si="7"/>
        <v>66000</v>
      </c>
    </row>
    <row r="128" spans="1:22" ht="12.75">
      <c r="A128" s="3" t="s">
        <v>550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f t="shared" si="5"/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f t="shared" si="6"/>
        <v>0</v>
      </c>
      <c r="V128" s="8">
        <f t="shared" si="7"/>
        <v>0</v>
      </c>
    </row>
    <row r="129" spans="1:22" ht="12.75">
      <c r="A129" s="3" t="s">
        <v>87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f>SUM(B129:J129)</f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f t="shared" si="6"/>
        <v>0</v>
      </c>
      <c r="V129" s="8">
        <f t="shared" si="7"/>
        <v>0</v>
      </c>
    </row>
    <row r="130" spans="1:22" ht="12.75">
      <c r="A130" s="3" t="s">
        <v>88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f>SUM(B130:J130)</f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f t="shared" si="6"/>
        <v>0</v>
      </c>
      <c r="V130" s="8">
        <f t="shared" si="7"/>
        <v>0</v>
      </c>
    </row>
    <row r="131" spans="1:22" ht="12.75">
      <c r="A131" s="3" t="s">
        <v>89</v>
      </c>
      <c r="B131" s="8"/>
      <c r="C131" s="8"/>
      <c r="D131" s="8"/>
      <c r="E131" s="8"/>
      <c r="F131" s="8"/>
      <c r="G131" s="8"/>
      <c r="H131" s="8"/>
      <c r="I131" s="8"/>
      <c r="J131" s="8"/>
      <c r="K131" s="8">
        <f t="shared" si="5"/>
        <v>0</v>
      </c>
      <c r="L131" s="8"/>
      <c r="M131" s="8"/>
      <c r="N131" s="8"/>
      <c r="O131" s="8"/>
      <c r="P131" s="8"/>
      <c r="Q131" s="8"/>
      <c r="R131" s="8"/>
      <c r="S131" s="8"/>
      <c r="T131" s="8"/>
      <c r="U131" s="8">
        <f t="shared" si="6"/>
        <v>0</v>
      </c>
      <c r="V131" s="8">
        <f t="shared" si="7"/>
        <v>0</v>
      </c>
    </row>
    <row r="132" spans="1:22" ht="12.75">
      <c r="A132" s="3" t="s">
        <v>675</v>
      </c>
      <c r="B132" s="8">
        <v>251.95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200</v>
      </c>
      <c r="J132" s="8">
        <v>0</v>
      </c>
      <c r="K132" s="8">
        <f>SUM(B132:J132)</f>
        <v>451.95</v>
      </c>
      <c r="L132" s="8">
        <v>1511.7</v>
      </c>
      <c r="M132" s="8">
        <v>0</v>
      </c>
      <c r="N132" s="8">
        <v>40.74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f>SUM(L132:T132)</f>
        <v>1552.44</v>
      </c>
      <c r="V132" s="8">
        <f>SUM(K132,U132)</f>
        <v>2004.39</v>
      </c>
    </row>
    <row r="133" spans="1:22" ht="12.75">
      <c r="A133" s="3" t="s">
        <v>90</v>
      </c>
      <c r="B133" s="8">
        <v>26250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100</v>
      </c>
      <c r="J133" s="8">
        <v>0</v>
      </c>
      <c r="K133" s="8">
        <f t="shared" si="5"/>
        <v>26350</v>
      </c>
      <c r="L133" s="8">
        <v>18375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f t="shared" si="6"/>
        <v>18375</v>
      </c>
      <c r="V133" s="8">
        <f t="shared" si="7"/>
        <v>44725</v>
      </c>
    </row>
    <row r="134" spans="1:22" ht="12.75">
      <c r="A134" s="3" t="s">
        <v>91</v>
      </c>
      <c r="B134" s="8">
        <v>62937.86</v>
      </c>
      <c r="C134" s="8">
        <v>210</v>
      </c>
      <c r="D134" s="8">
        <v>0</v>
      </c>
      <c r="E134" s="8">
        <v>602.19</v>
      </c>
      <c r="F134" s="8">
        <v>0</v>
      </c>
      <c r="G134" s="8">
        <v>557.5</v>
      </c>
      <c r="H134" s="8">
        <v>0</v>
      </c>
      <c r="I134" s="8">
        <v>0</v>
      </c>
      <c r="J134" s="8">
        <v>0</v>
      </c>
      <c r="K134" s="8">
        <f t="shared" si="5"/>
        <v>64307.55</v>
      </c>
      <c r="L134" s="8">
        <v>5617.63</v>
      </c>
      <c r="M134" s="8">
        <v>453.31</v>
      </c>
      <c r="N134" s="8">
        <v>0</v>
      </c>
      <c r="O134" s="8">
        <v>10.85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f t="shared" si="6"/>
        <v>6081.790000000001</v>
      </c>
      <c r="V134" s="8">
        <f t="shared" si="7"/>
        <v>70389.34</v>
      </c>
    </row>
    <row r="135" spans="1:22" ht="12.75">
      <c r="A135" s="3" t="s">
        <v>92</v>
      </c>
      <c r="B135" s="8">
        <v>11609</v>
      </c>
      <c r="C135" s="8">
        <v>34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300</v>
      </c>
      <c r="J135" s="8">
        <v>0</v>
      </c>
      <c r="K135" s="8">
        <f t="shared" si="5"/>
        <v>11943</v>
      </c>
      <c r="L135" s="8">
        <v>69607</v>
      </c>
      <c r="M135" s="8">
        <v>297.7</v>
      </c>
      <c r="N135" s="8">
        <v>0</v>
      </c>
      <c r="O135" s="8">
        <v>0</v>
      </c>
      <c r="P135" s="8">
        <v>0</v>
      </c>
      <c r="Q135" s="8">
        <v>0</v>
      </c>
      <c r="R135" s="8">
        <v>2471.54</v>
      </c>
      <c r="S135" s="8">
        <v>0</v>
      </c>
      <c r="T135" s="8">
        <v>0</v>
      </c>
      <c r="U135" s="8">
        <f t="shared" si="6"/>
        <v>72376.23999999999</v>
      </c>
      <c r="V135" s="8">
        <f t="shared" si="7"/>
        <v>84319.23999999999</v>
      </c>
    </row>
    <row r="136" spans="1:22" ht="12.75">
      <c r="A136" s="3" t="s">
        <v>552</v>
      </c>
      <c r="B136" s="8">
        <v>11000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100</v>
      </c>
      <c r="J136" s="8">
        <v>0</v>
      </c>
      <c r="K136" s="8">
        <f>SUM(B136:J136)</f>
        <v>11100</v>
      </c>
      <c r="L136" s="8">
        <v>15000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f t="shared" si="6"/>
        <v>15000</v>
      </c>
      <c r="V136" s="8">
        <f t="shared" si="7"/>
        <v>26100</v>
      </c>
    </row>
    <row r="137" spans="1:22" ht="12.75">
      <c r="A137" s="3" t="s">
        <v>93</v>
      </c>
      <c r="B137" s="8">
        <v>236.04</v>
      </c>
      <c r="C137" s="8">
        <v>8.87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f t="shared" si="5"/>
        <v>244.91</v>
      </c>
      <c r="L137" s="8">
        <v>143.54</v>
      </c>
      <c r="M137" s="8">
        <v>118.39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f t="shared" si="6"/>
        <v>261.93</v>
      </c>
      <c r="V137" s="8">
        <f t="shared" si="7"/>
        <v>506.84000000000003</v>
      </c>
    </row>
    <row r="138" spans="1:22" ht="12.75">
      <c r="A138" s="3" t="s">
        <v>94</v>
      </c>
      <c r="B138" s="8">
        <v>1959.38</v>
      </c>
      <c r="C138" s="8">
        <v>0</v>
      </c>
      <c r="D138" s="8">
        <v>0</v>
      </c>
      <c r="E138" s="8">
        <v>274.72</v>
      </c>
      <c r="F138" s="8">
        <v>0</v>
      </c>
      <c r="G138" s="8">
        <v>0</v>
      </c>
      <c r="H138" s="8">
        <v>315.97</v>
      </c>
      <c r="I138" s="8">
        <v>100</v>
      </c>
      <c r="J138" s="8">
        <v>0</v>
      </c>
      <c r="K138" s="8">
        <f>SUM(B138:J138)</f>
        <v>2650.0700000000006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f t="shared" si="6"/>
        <v>0</v>
      </c>
      <c r="V138" s="8">
        <f t="shared" si="7"/>
        <v>2650.0700000000006</v>
      </c>
    </row>
    <row r="139" spans="1:22" ht="12.75">
      <c r="A139" s="3" t="s">
        <v>95</v>
      </c>
      <c r="B139" s="8">
        <v>10188</v>
      </c>
      <c r="C139" s="8">
        <v>0</v>
      </c>
      <c r="D139" s="8">
        <v>0</v>
      </c>
      <c r="E139" s="8">
        <v>617</v>
      </c>
      <c r="F139" s="8">
        <v>0</v>
      </c>
      <c r="G139" s="8">
        <v>0</v>
      </c>
      <c r="H139" s="8">
        <v>0</v>
      </c>
      <c r="I139" s="8">
        <v>200</v>
      </c>
      <c r="J139" s="8">
        <v>0</v>
      </c>
      <c r="K139" s="8">
        <f>SUM(B139:J139)</f>
        <v>11005</v>
      </c>
      <c r="L139" s="8">
        <v>5094</v>
      </c>
      <c r="M139" s="8">
        <v>0</v>
      </c>
      <c r="N139" s="8">
        <v>0</v>
      </c>
      <c r="O139" s="8">
        <v>701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f>SUM(L139:T139)</f>
        <v>5795</v>
      </c>
      <c r="V139" s="8">
        <f>SUM(K139,U139)</f>
        <v>16800</v>
      </c>
    </row>
    <row r="140" spans="1:22" ht="12.75">
      <c r="A140" s="3" t="s">
        <v>676</v>
      </c>
      <c r="B140" s="8">
        <v>40700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100</v>
      </c>
      <c r="J140" s="8">
        <v>0</v>
      </c>
      <c r="K140" s="8">
        <f>SUM(B140:J140)</f>
        <v>40800</v>
      </c>
      <c r="L140" s="8">
        <v>37703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600</v>
      </c>
      <c r="T140" s="8">
        <v>0</v>
      </c>
      <c r="U140" s="8">
        <f t="shared" si="6"/>
        <v>38303</v>
      </c>
      <c r="V140" s="8">
        <f t="shared" si="7"/>
        <v>79103</v>
      </c>
    </row>
    <row r="141" spans="1:22" ht="12.75">
      <c r="A141" s="3" t="s">
        <v>96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50</v>
      </c>
      <c r="J141" s="8">
        <v>0</v>
      </c>
      <c r="K141" s="8">
        <f aca="true" t="shared" si="8" ref="K141:K193">SUM(B141:J141)</f>
        <v>50</v>
      </c>
      <c r="L141" s="8"/>
      <c r="M141" s="8"/>
      <c r="N141" s="8"/>
      <c r="O141" s="8"/>
      <c r="P141" s="8"/>
      <c r="Q141" s="8"/>
      <c r="R141" s="8"/>
      <c r="S141" s="8"/>
      <c r="T141" s="8"/>
      <c r="U141" s="8">
        <f t="shared" si="6"/>
        <v>0</v>
      </c>
      <c r="V141" s="8">
        <f t="shared" si="7"/>
        <v>50</v>
      </c>
    </row>
    <row r="142" spans="1:22" ht="12.75">
      <c r="A142" s="3" t="s">
        <v>97</v>
      </c>
      <c r="B142" s="8">
        <v>7500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50</v>
      </c>
      <c r="J142" s="8">
        <v>0</v>
      </c>
      <c r="K142" s="8">
        <f t="shared" si="8"/>
        <v>7550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f t="shared" si="6"/>
        <v>0</v>
      </c>
      <c r="V142" s="8">
        <f t="shared" si="7"/>
        <v>7550</v>
      </c>
    </row>
    <row r="143" spans="1:22" ht="12.75">
      <c r="A143" s="3" t="s">
        <v>648</v>
      </c>
      <c r="B143" s="8">
        <v>5893.92</v>
      </c>
      <c r="C143" s="8">
        <v>283.31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f>SUM(B143:J143)</f>
        <v>6177.2300000000005</v>
      </c>
      <c r="L143" s="8">
        <v>0</v>
      </c>
      <c r="M143" s="8">
        <v>235.33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f>SUM(L143:T143)</f>
        <v>235.33</v>
      </c>
      <c r="V143" s="8">
        <f>SUM(K143,U143)</f>
        <v>6412.56</v>
      </c>
    </row>
    <row r="144" spans="1:22" ht="12.75">
      <c r="A144" s="3" t="s">
        <v>98</v>
      </c>
      <c r="B144" s="8">
        <v>11250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100</v>
      </c>
      <c r="J144" s="8">
        <v>0</v>
      </c>
      <c r="K144" s="8">
        <f t="shared" si="8"/>
        <v>11350</v>
      </c>
      <c r="L144" s="8">
        <v>26250</v>
      </c>
      <c r="M144" s="8">
        <v>0</v>
      </c>
      <c r="N144" s="8">
        <v>0</v>
      </c>
      <c r="O144" s="8">
        <v>30.59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f t="shared" si="6"/>
        <v>26280.59</v>
      </c>
      <c r="V144" s="8">
        <f t="shared" si="7"/>
        <v>37630.59</v>
      </c>
    </row>
    <row r="145" spans="1:22" ht="12.75">
      <c r="A145" s="3" t="s">
        <v>99</v>
      </c>
      <c r="B145" s="8">
        <v>2947.91</v>
      </c>
      <c r="C145" s="8">
        <v>2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f t="shared" si="8"/>
        <v>2949.91</v>
      </c>
      <c r="L145" s="8">
        <v>3418.09</v>
      </c>
      <c r="M145" s="8">
        <v>254.8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f t="shared" si="6"/>
        <v>3672.8900000000003</v>
      </c>
      <c r="V145" s="8">
        <f t="shared" si="7"/>
        <v>6622.8</v>
      </c>
    </row>
    <row r="146" spans="1:22" ht="12.75">
      <c r="A146" s="3" t="s">
        <v>100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300</v>
      </c>
      <c r="J146" s="8">
        <v>0</v>
      </c>
      <c r="K146" s="8">
        <f t="shared" si="8"/>
        <v>300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f t="shared" si="6"/>
        <v>0</v>
      </c>
      <c r="V146" s="8">
        <f t="shared" si="7"/>
        <v>300</v>
      </c>
    </row>
    <row r="147" spans="1:22" ht="12.75">
      <c r="A147" s="3" t="s">
        <v>101</v>
      </c>
      <c r="B147" s="8">
        <v>2500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210</v>
      </c>
      <c r="J147" s="8">
        <v>0</v>
      </c>
      <c r="K147" s="8">
        <f t="shared" si="8"/>
        <v>2710</v>
      </c>
      <c r="L147" s="8">
        <v>4800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300</v>
      </c>
      <c r="T147" s="8">
        <v>0</v>
      </c>
      <c r="U147" s="8">
        <f t="shared" si="6"/>
        <v>5100</v>
      </c>
      <c r="V147" s="8">
        <f t="shared" si="7"/>
        <v>7810</v>
      </c>
    </row>
    <row r="148" spans="1:22" ht="12.75">
      <c r="A148" s="3" t="s">
        <v>102</v>
      </c>
      <c r="B148" s="8">
        <v>1545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f>SUM(B148:J148)</f>
        <v>1545</v>
      </c>
      <c r="L148" s="8">
        <v>2110</v>
      </c>
      <c r="M148" s="8">
        <v>72.77</v>
      </c>
      <c r="N148" s="8">
        <v>19.42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f t="shared" si="6"/>
        <v>2202.19</v>
      </c>
      <c r="V148" s="8">
        <f t="shared" si="7"/>
        <v>3747.19</v>
      </c>
    </row>
    <row r="149" spans="1:22" ht="12.75">
      <c r="A149" s="3" t="s">
        <v>103</v>
      </c>
      <c r="B149" s="8">
        <v>10416.67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150</v>
      </c>
      <c r="J149" s="8">
        <v>435.27</v>
      </c>
      <c r="K149" s="8">
        <f t="shared" si="8"/>
        <v>11001.94</v>
      </c>
      <c r="L149" s="8">
        <v>2500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f t="shared" si="6"/>
        <v>2500</v>
      </c>
      <c r="V149" s="8">
        <f t="shared" si="7"/>
        <v>13501.94</v>
      </c>
    </row>
    <row r="150" spans="1:22" ht="12.75">
      <c r="A150" s="3" t="s">
        <v>104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f t="shared" si="8"/>
        <v>0</v>
      </c>
      <c r="L150" s="8">
        <v>6000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f t="shared" si="6"/>
        <v>6000</v>
      </c>
      <c r="V150" s="8">
        <f t="shared" si="7"/>
        <v>6000</v>
      </c>
    </row>
    <row r="151" spans="1:22" ht="12.75">
      <c r="A151" s="3" t="s">
        <v>105</v>
      </c>
      <c r="B151" s="8">
        <v>10000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f>SUM(B151:J151)</f>
        <v>10000</v>
      </c>
      <c r="L151" s="8">
        <v>5000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f>SUM(L151:T151)</f>
        <v>5000</v>
      </c>
      <c r="V151" s="8">
        <f>SUM(K151,U151)</f>
        <v>15000</v>
      </c>
    </row>
    <row r="152" spans="1:22" ht="12.75">
      <c r="A152" s="3" t="s">
        <v>106</v>
      </c>
      <c r="B152" s="8">
        <v>4933.63</v>
      </c>
      <c r="C152" s="8">
        <v>107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f t="shared" si="8"/>
        <v>5040.63</v>
      </c>
      <c r="L152" s="8">
        <v>3412.72</v>
      </c>
      <c r="M152" s="8">
        <v>2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f t="shared" si="6"/>
        <v>3414.72</v>
      </c>
      <c r="V152" s="8">
        <f t="shared" si="7"/>
        <v>8455.35</v>
      </c>
    </row>
    <row r="153" spans="1:22" ht="12.75">
      <c r="A153" s="3" t="s">
        <v>107</v>
      </c>
      <c r="B153" s="8">
        <v>3482.44</v>
      </c>
      <c r="C153" s="8">
        <v>2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f t="shared" si="8"/>
        <v>3484.44</v>
      </c>
      <c r="L153" s="8">
        <v>5422.17</v>
      </c>
      <c r="M153" s="8">
        <v>107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f t="shared" si="6"/>
        <v>5529.17</v>
      </c>
      <c r="V153" s="8">
        <f t="shared" si="7"/>
        <v>9013.61</v>
      </c>
    </row>
    <row r="154" spans="1:22" ht="12.75">
      <c r="A154" s="3" t="s">
        <v>108</v>
      </c>
      <c r="B154" s="8">
        <v>30000</v>
      </c>
      <c r="C154" s="8">
        <v>105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f t="shared" si="8"/>
        <v>30105</v>
      </c>
      <c r="L154" s="8">
        <v>25000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f t="shared" si="6"/>
        <v>25000</v>
      </c>
      <c r="V154" s="8">
        <f t="shared" si="7"/>
        <v>55105</v>
      </c>
    </row>
    <row r="155" spans="1:22" ht="12.75">
      <c r="A155" s="3" t="s">
        <v>580</v>
      </c>
      <c r="B155" s="8">
        <v>21291</v>
      </c>
      <c r="C155" s="8">
        <v>1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f>SUM(B155:J155)</f>
        <v>21292</v>
      </c>
      <c r="L155" s="8">
        <v>9390</v>
      </c>
      <c r="M155" s="8">
        <v>106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f t="shared" si="6"/>
        <v>9496</v>
      </c>
      <c r="V155" s="8">
        <f t="shared" si="7"/>
        <v>30788</v>
      </c>
    </row>
    <row r="156" spans="1:22" ht="12.75">
      <c r="A156" s="3" t="s">
        <v>788</v>
      </c>
      <c r="B156" s="8" t="s">
        <v>8</v>
      </c>
      <c r="C156" s="8" t="s">
        <v>8</v>
      </c>
      <c r="D156" s="8" t="s">
        <v>8</v>
      </c>
      <c r="E156" s="8" t="s">
        <v>8</v>
      </c>
      <c r="F156" s="8" t="s">
        <v>8</v>
      </c>
      <c r="G156" s="8" t="s">
        <v>8</v>
      </c>
      <c r="H156" s="8" t="s">
        <v>8</v>
      </c>
      <c r="I156" s="8" t="s">
        <v>8</v>
      </c>
      <c r="J156" s="8" t="s">
        <v>8</v>
      </c>
      <c r="K156" s="8">
        <f>SUM(B156:J156)</f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f>SUM(L156:T156)</f>
        <v>0</v>
      </c>
      <c r="V156" s="8">
        <f>SUM(K156,U156)</f>
        <v>0</v>
      </c>
    </row>
    <row r="157" spans="1:22" ht="12.75">
      <c r="A157" s="3" t="s">
        <v>109</v>
      </c>
      <c r="B157" s="8">
        <v>15000</v>
      </c>
      <c r="C157" s="8">
        <v>545.15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100</v>
      </c>
      <c r="J157" s="8">
        <v>250</v>
      </c>
      <c r="K157" s="8">
        <f t="shared" si="8"/>
        <v>15895.15</v>
      </c>
      <c r="L157" s="8">
        <v>12500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f t="shared" si="6"/>
        <v>12500</v>
      </c>
      <c r="V157" s="8">
        <f t="shared" si="7"/>
        <v>28395.15</v>
      </c>
    </row>
    <row r="158" spans="1:22" ht="12.75">
      <c r="A158" s="3" t="s">
        <v>110</v>
      </c>
      <c r="B158" s="8">
        <v>1462.47</v>
      </c>
      <c r="C158" s="8">
        <v>105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f t="shared" si="8"/>
        <v>1567.47</v>
      </c>
      <c r="L158" s="8">
        <v>0</v>
      </c>
      <c r="M158" s="8">
        <v>2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f t="shared" si="6"/>
        <v>2</v>
      </c>
      <c r="V158" s="8">
        <f t="shared" si="7"/>
        <v>1569.47</v>
      </c>
    </row>
    <row r="159" spans="1:22" ht="12.75">
      <c r="A159" s="3" t="s">
        <v>111</v>
      </c>
      <c r="B159" s="8">
        <v>25000</v>
      </c>
      <c r="C159" s="8">
        <v>111.53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f t="shared" si="8"/>
        <v>25111.53</v>
      </c>
      <c r="L159" s="8">
        <v>30000</v>
      </c>
      <c r="M159" s="8">
        <v>4.37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f t="shared" si="6"/>
        <v>30004.37</v>
      </c>
      <c r="V159" s="8">
        <f t="shared" si="7"/>
        <v>55115.899999999994</v>
      </c>
    </row>
    <row r="160" spans="1:22" ht="12.75">
      <c r="A160" s="3" t="s">
        <v>712</v>
      </c>
      <c r="B160" s="8">
        <v>5316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f>SUM(B160:J160)</f>
        <v>5316</v>
      </c>
      <c r="L160" s="8"/>
      <c r="M160" s="8"/>
      <c r="N160" s="8"/>
      <c r="O160" s="8"/>
      <c r="P160" s="8"/>
      <c r="Q160" s="8"/>
      <c r="R160" s="8"/>
      <c r="S160" s="8"/>
      <c r="T160" s="8"/>
      <c r="U160" s="8">
        <f>SUM(L160:T160)</f>
        <v>0</v>
      </c>
      <c r="V160" s="8">
        <f>SUM(K160,U160)</f>
        <v>5316</v>
      </c>
    </row>
    <row r="161" spans="1:22" ht="12.75">
      <c r="A161" s="3" t="s">
        <v>112</v>
      </c>
      <c r="B161" s="8">
        <v>0</v>
      </c>
      <c r="C161" s="8">
        <v>55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f t="shared" si="8"/>
        <v>55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f t="shared" si="6"/>
        <v>0</v>
      </c>
      <c r="V161" s="8">
        <f t="shared" si="7"/>
        <v>55</v>
      </c>
    </row>
    <row r="162" spans="1:22" ht="12.75">
      <c r="A162" s="3" t="s">
        <v>113</v>
      </c>
      <c r="B162" s="8">
        <v>13800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f t="shared" si="8"/>
        <v>13800</v>
      </c>
      <c r="L162" s="8">
        <v>2868.68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f t="shared" si="6"/>
        <v>2868.68</v>
      </c>
      <c r="V162" s="8">
        <f t="shared" si="7"/>
        <v>16668.68</v>
      </c>
    </row>
    <row r="163" spans="1:22" ht="12.75">
      <c r="A163" s="3" t="s">
        <v>677</v>
      </c>
      <c r="B163" s="8">
        <v>2500</v>
      </c>
      <c r="C163" s="8">
        <v>170.37</v>
      </c>
      <c r="D163" s="8">
        <v>0</v>
      </c>
      <c r="E163" s="8">
        <v>70.37</v>
      </c>
      <c r="F163" s="8">
        <v>0</v>
      </c>
      <c r="G163" s="8">
        <v>0</v>
      </c>
      <c r="H163" s="8">
        <v>0</v>
      </c>
      <c r="I163" s="8">
        <v>100</v>
      </c>
      <c r="J163" s="8">
        <v>0</v>
      </c>
      <c r="K163" s="8">
        <f>SUM(B163:J163)</f>
        <v>2840.74</v>
      </c>
      <c r="L163" s="8">
        <v>2500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f>SUM(L163:T163)</f>
        <v>2500</v>
      </c>
      <c r="V163" s="8">
        <f>SUM(K163,U163)</f>
        <v>5340.74</v>
      </c>
    </row>
    <row r="164" spans="1:22" ht="12.75">
      <c r="A164" s="3" t="s">
        <v>625</v>
      </c>
      <c r="B164" s="8">
        <v>12000</v>
      </c>
      <c r="C164" s="8">
        <v>105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f t="shared" si="8"/>
        <v>12105</v>
      </c>
      <c r="L164" s="8">
        <v>2000</v>
      </c>
      <c r="M164" s="8">
        <v>55.29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f t="shared" si="6"/>
        <v>2055.29</v>
      </c>
      <c r="V164" s="8">
        <f t="shared" si="7"/>
        <v>14160.29</v>
      </c>
    </row>
    <row r="165" spans="1:22" ht="12.75">
      <c r="A165" s="3" t="s">
        <v>114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50</v>
      </c>
      <c r="J165" s="8">
        <v>0</v>
      </c>
      <c r="K165" s="8">
        <f t="shared" si="8"/>
        <v>50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f t="shared" si="6"/>
        <v>0</v>
      </c>
      <c r="V165" s="8">
        <f t="shared" si="7"/>
        <v>50</v>
      </c>
    </row>
    <row r="166" spans="1:22" ht="12.75">
      <c r="A166" s="3" t="s">
        <v>553</v>
      </c>
      <c r="B166" s="8">
        <v>8000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100</v>
      </c>
      <c r="J166" s="8">
        <v>0</v>
      </c>
      <c r="K166" s="8">
        <f>SUM(B166:J166)</f>
        <v>8100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f>SUM(L166:T166)</f>
        <v>0</v>
      </c>
      <c r="V166" s="8">
        <f>SUM(K166,U166)</f>
        <v>8100</v>
      </c>
    </row>
    <row r="167" spans="1:22" ht="12.75">
      <c r="A167" s="3" t="s">
        <v>115</v>
      </c>
      <c r="B167" s="8">
        <v>18900</v>
      </c>
      <c r="C167" s="8">
        <v>1579.4</v>
      </c>
      <c r="D167" s="8">
        <v>0</v>
      </c>
      <c r="E167" s="8">
        <v>36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f t="shared" si="8"/>
        <v>20515.4</v>
      </c>
      <c r="L167" s="8">
        <v>46775</v>
      </c>
      <c r="M167" s="8">
        <v>400.65</v>
      </c>
      <c r="N167" s="8">
        <v>0</v>
      </c>
      <c r="O167" s="8">
        <v>27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f aca="true" t="shared" si="9" ref="U167:U221">SUM(L167:T167)</f>
        <v>47202.65</v>
      </c>
      <c r="V167" s="8">
        <f aca="true" t="shared" si="10" ref="V167:V221">SUM(K167,U167)</f>
        <v>67718.05</v>
      </c>
    </row>
    <row r="168" spans="1:22" ht="12.75">
      <c r="A168" s="3" t="s">
        <v>678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f>SUM(B168:J168)</f>
        <v>0</v>
      </c>
      <c r="L168" s="8">
        <v>28000</v>
      </c>
      <c r="M168" s="8">
        <v>358.47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f>SUM(L168:T168)</f>
        <v>28358.47</v>
      </c>
      <c r="V168" s="8">
        <f>SUM(K168,U168)</f>
        <v>28358.47</v>
      </c>
    </row>
    <row r="169" spans="1:22" ht="12.75">
      <c r="A169" s="3" t="s">
        <v>116</v>
      </c>
      <c r="B169" s="8">
        <v>5363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100</v>
      </c>
      <c r="J169" s="8">
        <v>0</v>
      </c>
      <c r="K169" s="8">
        <f t="shared" si="8"/>
        <v>5463</v>
      </c>
      <c r="L169" s="8">
        <v>375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f t="shared" si="9"/>
        <v>375</v>
      </c>
      <c r="V169" s="8">
        <f t="shared" si="10"/>
        <v>5838</v>
      </c>
    </row>
    <row r="170" spans="1:22" ht="12.75">
      <c r="A170" s="3" t="s">
        <v>117</v>
      </c>
      <c r="B170" s="8">
        <v>3711.5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f t="shared" si="8"/>
        <v>3711.5</v>
      </c>
      <c r="L170" s="8">
        <v>210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f t="shared" si="9"/>
        <v>210</v>
      </c>
      <c r="V170" s="8">
        <f t="shared" si="10"/>
        <v>3921.5</v>
      </c>
    </row>
    <row r="171" spans="1:22" ht="12.75">
      <c r="A171" s="3" t="s">
        <v>118</v>
      </c>
      <c r="B171" s="8">
        <v>6731.9</v>
      </c>
      <c r="C171" s="8">
        <v>0</v>
      </c>
      <c r="D171" s="8">
        <v>0</v>
      </c>
      <c r="E171" s="8">
        <v>61.41</v>
      </c>
      <c r="F171" s="8">
        <v>0</v>
      </c>
      <c r="G171" s="8">
        <v>0</v>
      </c>
      <c r="H171" s="8">
        <v>135.24</v>
      </c>
      <c r="I171" s="8">
        <v>400</v>
      </c>
      <c r="J171" s="8">
        <v>0</v>
      </c>
      <c r="K171" s="8">
        <f>SUM(B171:J171)</f>
        <v>7328.549999999999</v>
      </c>
      <c r="L171" s="8">
        <v>11232.2</v>
      </c>
      <c r="M171" s="8">
        <v>0</v>
      </c>
      <c r="N171" s="8">
        <v>0</v>
      </c>
      <c r="O171" s="8">
        <v>131.5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f t="shared" si="9"/>
        <v>11363.7</v>
      </c>
      <c r="V171" s="8">
        <f t="shared" si="10"/>
        <v>18692.25</v>
      </c>
    </row>
    <row r="172" spans="1:22" ht="12.75">
      <c r="A172" s="3" t="s">
        <v>119</v>
      </c>
      <c r="B172" s="8">
        <v>22143</v>
      </c>
      <c r="C172" s="8">
        <v>1098.79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107</v>
      </c>
      <c r="J172" s="8">
        <v>0</v>
      </c>
      <c r="K172" s="8">
        <f t="shared" si="8"/>
        <v>23348.79</v>
      </c>
      <c r="L172" s="8">
        <v>25420.5</v>
      </c>
      <c r="M172" s="8">
        <v>518.14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2</v>
      </c>
      <c r="T172" s="8">
        <v>0</v>
      </c>
      <c r="U172" s="8">
        <f t="shared" si="9"/>
        <v>25940.64</v>
      </c>
      <c r="V172" s="8">
        <f t="shared" si="10"/>
        <v>49289.43</v>
      </c>
    </row>
    <row r="173" spans="1:22" ht="12.75">
      <c r="A173" s="3" t="s">
        <v>120</v>
      </c>
      <c r="B173" s="8">
        <v>24633.29</v>
      </c>
      <c r="C173" s="8">
        <v>401.64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f t="shared" si="8"/>
        <v>25034.93</v>
      </c>
      <c r="L173" s="8">
        <v>4998.98</v>
      </c>
      <c r="M173" s="8">
        <v>340.27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f t="shared" si="9"/>
        <v>5339.25</v>
      </c>
      <c r="V173" s="8">
        <f t="shared" si="10"/>
        <v>30374.18</v>
      </c>
    </row>
    <row r="174" spans="1:22" ht="12.75">
      <c r="A174" s="3" t="s">
        <v>121</v>
      </c>
      <c r="B174" s="8">
        <v>15447</v>
      </c>
      <c r="C174" s="8">
        <v>219.31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f t="shared" si="8"/>
        <v>15666.31</v>
      </c>
      <c r="L174" s="8">
        <v>2505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f t="shared" si="9"/>
        <v>2505</v>
      </c>
      <c r="V174" s="8">
        <f t="shared" si="10"/>
        <v>18171.309999999998</v>
      </c>
    </row>
    <row r="175" spans="1:22" ht="12.75">
      <c r="A175" s="3" t="s">
        <v>122</v>
      </c>
      <c r="B175" s="8">
        <v>15000</v>
      </c>
      <c r="C175" s="8">
        <v>105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f t="shared" si="8"/>
        <v>15105</v>
      </c>
      <c r="L175" s="8">
        <v>10000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f t="shared" si="9"/>
        <v>10000</v>
      </c>
      <c r="V175" s="8">
        <f t="shared" si="10"/>
        <v>25105</v>
      </c>
    </row>
    <row r="176" spans="1:22" ht="12.75">
      <c r="A176" s="3" t="s">
        <v>766</v>
      </c>
      <c r="B176" s="8">
        <v>13500</v>
      </c>
      <c r="C176" s="8">
        <v>105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f t="shared" si="8"/>
        <v>13605</v>
      </c>
      <c r="L176" s="8">
        <v>2700</v>
      </c>
      <c r="M176" s="8">
        <v>110.33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f t="shared" si="9"/>
        <v>2810.33</v>
      </c>
      <c r="V176" s="8">
        <f t="shared" si="10"/>
        <v>16415.33</v>
      </c>
    </row>
    <row r="177" spans="1:22" ht="12.75">
      <c r="A177" s="3" t="s">
        <v>123</v>
      </c>
      <c r="B177" s="8">
        <v>24440.56</v>
      </c>
      <c r="C177" s="8">
        <v>4775.22</v>
      </c>
      <c r="D177" s="8">
        <v>0</v>
      </c>
      <c r="E177" s="8">
        <v>110.7</v>
      </c>
      <c r="F177" s="8">
        <v>0</v>
      </c>
      <c r="G177" s="8">
        <v>0</v>
      </c>
      <c r="H177" s="8">
        <v>2875.15</v>
      </c>
      <c r="I177" s="8">
        <v>200</v>
      </c>
      <c r="J177" s="8">
        <v>0</v>
      </c>
      <c r="K177" s="8">
        <f t="shared" si="8"/>
        <v>32401.630000000005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f t="shared" si="9"/>
        <v>0</v>
      </c>
      <c r="V177" s="8">
        <f t="shared" si="10"/>
        <v>32401.630000000005</v>
      </c>
    </row>
    <row r="178" spans="1:22" ht="12.75">
      <c r="A178" s="3" t="s">
        <v>124</v>
      </c>
      <c r="B178" s="8">
        <v>10680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f t="shared" si="8"/>
        <v>10680</v>
      </c>
      <c r="L178" s="8">
        <v>15990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f t="shared" si="9"/>
        <v>15990</v>
      </c>
      <c r="V178" s="8">
        <f t="shared" si="10"/>
        <v>26670</v>
      </c>
    </row>
    <row r="179" spans="1:22" ht="12.75">
      <c r="A179" s="3" t="s">
        <v>125</v>
      </c>
      <c r="B179" s="8">
        <v>3485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f t="shared" si="8"/>
        <v>3485</v>
      </c>
      <c r="L179" s="8">
        <v>2200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f t="shared" si="9"/>
        <v>2200</v>
      </c>
      <c r="V179" s="8">
        <f t="shared" si="10"/>
        <v>5685</v>
      </c>
    </row>
    <row r="180" spans="1:22" ht="12.75">
      <c r="A180" s="3" t="s">
        <v>126</v>
      </c>
      <c r="B180" s="8">
        <v>19624.61</v>
      </c>
      <c r="C180" s="8">
        <v>782.44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f t="shared" si="8"/>
        <v>20407.05</v>
      </c>
      <c r="L180" s="8">
        <v>12925.91</v>
      </c>
      <c r="M180" s="8">
        <v>173.37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f t="shared" si="9"/>
        <v>13099.28</v>
      </c>
      <c r="V180" s="8">
        <f t="shared" si="10"/>
        <v>33506.33</v>
      </c>
    </row>
    <row r="181" spans="1:22" ht="12.75">
      <c r="A181" s="3" t="s">
        <v>649</v>
      </c>
      <c r="B181" s="8">
        <v>25000</v>
      </c>
      <c r="C181" s="8">
        <v>105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f>SUM(B181:J181)</f>
        <v>25105</v>
      </c>
      <c r="L181" s="8"/>
      <c r="M181" s="8"/>
      <c r="N181" s="8"/>
      <c r="O181" s="8"/>
      <c r="P181" s="8"/>
      <c r="Q181" s="8"/>
      <c r="R181" s="8"/>
      <c r="S181" s="8"/>
      <c r="T181" s="8"/>
      <c r="U181" s="8">
        <f>SUM(L181:T181)</f>
        <v>0</v>
      </c>
      <c r="V181" s="8">
        <f>SUM(K181,U181)</f>
        <v>25105</v>
      </c>
    </row>
    <row r="182" spans="1:22" ht="12.75">
      <c r="A182" s="3" t="s">
        <v>127</v>
      </c>
      <c r="B182" s="8"/>
      <c r="C182" s="8"/>
      <c r="D182" s="8"/>
      <c r="E182" s="8"/>
      <c r="F182" s="8"/>
      <c r="G182" s="8"/>
      <c r="H182" s="8"/>
      <c r="I182" s="8"/>
      <c r="J182" s="8"/>
      <c r="K182" s="8">
        <f t="shared" si="8"/>
        <v>0</v>
      </c>
      <c r="L182" s="8"/>
      <c r="M182" s="8"/>
      <c r="N182" s="8"/>
      <c r="O182" s="8"/>
      <c r="P182" s="8"/>
      <c r="Q182" s="8"/>
      <c r="R182" s="8"/>
      <c r="S182" s="8"/>
      <c r="T182" s="8"/>
      <c r="U182" s="8">
        <f t="shared" si="9"/>
        <v>0</v>
      </c>
      <c r="V182" s="8">
        <f t="shared" si="10"/>
        <v>0</v>
      </c>
    </row>
    <row r="183" spans="1:22" ht="12.75">
      <c r="A183" s="3" t="s">
        <v>128</v>
      </c>
      <c r="B183" s="8">
        <v>25000.02</v>
      </c>
      <c r="C183" s="8">
        <v>107.03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f t="shared" si="8"/>
        <v>25107.05</v>
      </c>
      <c r="L183" s="8">
        <v>29166.69</v>
      </c>
      <c r="M183" s="8">
        <v>185.37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f t="shared" si="9"/>
        <v>29352.059999999998</v>
      </c>
      <c r="V183" s="8">
        <f t="shared" si="10"/>
        <v>54459.11</v>
      </c>
    </row>
    <row r="184" spans="1:22" ht="12.75">
      <c r="A184" s="3" t="s">
        <v>129</v>
      </c>
      <c r="B184" s="8">
        <v>1470.5</v>
      </c>
      <c r="C184" s="8">
        <v>8.19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252.5</v>
      </c>
      <c r="J184" s="8">
        <v>0</v>
      </c>
      <c r="K184" s="8">
        <f t="shared" si="8"/>
        <v>1731.19</v>
      </c>
      <c r="L184" s="8">
        <v>3561.84</v>
      </c>
      <c r="M184" s="8">
        <v>149.9</v>
      </c>
      <c r="N184" s="8">
        <v>0</v>
      </c>
      <c r="O184" s="8">
        <v>15.26</v>
      </c>
      <c r="P184" s="8">
        <v>0</v>
      </c>
      <c r="Q184" s="8">
        <v>0</v>
      </c>
      <c r="R184" s="8">
        <v>0</v>
      </c>
      <c r="S184" s="8">
        <v>108</v>
      </c>
      <c r="T184" s="8">
        <v>0</v>
      </c>
      <c r="U184" s="8">
        <f t="shared" si="9"/>
        <v>3835.0000000000005</v>
      </c>
      <c r="V184" s="8">
        <f t="shared" si="10"/>
        <v>5566.1900000000005</v>
      </c>
    </row>
    <row r="185" spans="1:22" ht="12.75">
      <c r="A185" s="3" t="s">
        <v>599</v>
      </c>
      <c r="B185" s="8">
        <v>0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200</v>
      </c>
      <c r="J185" s="8">
        <v>0</v>
      </c>
      <c r="K185" s="8">
        <f>SUM(B185:J185)</f>
        <v>200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200</v>
      </c>
      <c r="T185" s="8">
        <v>0</v>
      </c>
      <c r="U185" s="8">
        <f t="shared" si="9"/>
        <v>200</v>
      </c>
      <c r="V185" s="8">
        <f t="shared" si="10"/>
        <v>400</v>
      </c>
    </row>
    <row r="186" spans="1:22" ht="12.75">
      <c r="A186" s="3" t="s">
        <v>130</v>
      </c>
      <c r="B186" s="8">
        <v>12000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f t="shared" si="8"/>
        <v>12000</v>
      </c>
      <c r="L186" s="8"/>
      <c r="M186" s="8"/>
      <c r="N186" s="8"/>
      <c r="O186" s="8"/>
      <c r="P186" s="8"/>
      <c r="Q186" s="8"/>
      <c r="R186" s="8"/>
      <c r="S186" s="8"/>
      <c r="T186" s="8"/>
      <c r="U186" s="8">
        <f t="shared" si="9"/>
        <v>0</v>
      </c>
      <c r="V186" s="8">
        <f t="shared" si="10"/>
        <v>12000</v>
      </c>
    </row>
    <row r="187" spans="1:22" ht="12.75">
      <c r="A187" s="3" t="s">
        <v>131</v>
      </c>
      <c r="B187" s="8">
        <v>90.42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f t="shared" si="8"/>
        <v>90.42</v>
      </c>
      <c r="L187" s="8">
        <v>2025.23</v>
      </c>
      <c r="M187" s="8">
        <v>210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f t="shared" si="9"/>
        <v>2235.23</v>
      </c>
      <c r="V187" s="8">
        <f t="shared" si="10"/>
        <v>2325.65</v>
      </c>
    </row>
    <row r="188" spans="1:22" ht="12.75">
      <c r="A188" s="3" t="s">
        <v>132</v>
      </c>
      <c r="B188" s="8">
        <v>213.98</v>
      </c>
      <c r="C188" s="8">
        <v>38.15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212</v>
      </c>
      <c r="J188" s="8">
        <v>75</v>
      </c>
      <c r="K188" s="8">
        <f t="shared" si="8"/>
        <v>539.13</v>
      </c>
      <c r="L188" s="8">
        <v>1430</v>
      </c>
      <c r="M188" s="8">
        <v>29</v>
      </c>
      <c r="N188" s="8">
        <v>0</v>
      </c>
      <c r="O188" s="8">
        <v>0</v>
      </c>
      <c r="P188" s="8">
        <v>0</v>
      </c>
      <c r="Q188" s="8">
        <v>260.4</v>
      </c>
      <c r="R188" s="8">
        <v>0</v>
      </c>
      <c r="S188" s="8">
        <v>2</v>
      </c>
      <c r="T188" s="8">
        <v>0</v>
      </c>
      <c r="U188" s="8">
        <f t="shared" si="9"/>
        <v>1721.4</v>
      </c>
      <c r="V188" s="8">
        <f t="shared" si="10"/>
        <v>2260.53</v>
      </c>
    </row>
    <row r="189" spans="1:22" ht="12.75">
      <c r="A189" s="3" t="s">
        <v>133</v>
      </c>
      <c r="B189" s="8">
        <v>7950</v>
      </c>
      <c r="C189" s="8">
        <v>152.92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f t="shared" si="8"/>
        <v>8102.92</v>
      </c>
      <c r="L189" s="8">
        <v>1250</v>
      </c>
      <c r="M189" s="8">
        <v>131.72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1</v>
      </c>
      <c r="T189" s="8">
        <v>0</v>
      </c>
      <c r="U189" s="8">
        <f t="shared" si="9"/>
        <v>1382.72</v>
      </c>
      <c r="V189" s="8">
        <f t="shared" si="10"/>
        <v>9485.64</v>
      </c>
    </row>
    <row r="190" spans="1:22" ht="12.75">
      <c r="A190" s="3" t="s">
        <v>134</v>
      </c>
      <c r="B190" s="8"/>
      <c r="C190" s="8"/>
      <c r="D190" s="8"/>
      <c r="E190" s="8"/>
      <c r="F190" s="8"/>
      <c r="G190" s="8"/>
      <c r="H190" s="8"/>
      <c r="I190" s="8"/>
      <c r="J190" s="8"/>
      <c r="K190" s="8">
        <f t="shared" si="8"/>
        <v>0</v>
      </c>
      <c r="L190" s="8"/>
      <c r="M190" s="8"/>
      <c r="N190" s="8"/>
      <c r="O190" s="8"/>
      <c r="P190" s="8"/>
      <c r="Q190" s="8"/>
      <c r="R190" s="8"/>
      <c r="S190" s="8"/>
      <c r="T190" s="8"/>
      <c r="U190" s="8">
        <f t="shared" si="9"/>
        <v>0</v>
      </c>
      <c r="V190" s="8">
        <f t="shared" si="10"/>
        <v>0</v>
      </c>
    </row>
    <row r="191" spans="1:22" ht="12.75">
      <c r="A191" s="3" t="s">
        <v>135</v>
      </c>
      <c r="B191" s="8">
        <v>68000</v>
      </c>
      <c r="C191" s="8">
        <v>105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f t="shared" si="8"/>
        <v>68105</v>
      </c>
      <c r="L191" s="8">
        <v>36000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f t="shared" si="9"/>
        <v>36000</v>
      </c>
      <c r="V191" s="8">
        <f t="shared" si="10"/>
        <v>104105</v>
      </c>
    </row>
    <row r="192" spans="1:22" ht="12.75">
      <c r="A192" s="3" t="s">
        <v>136</v>
      </c>
      <c r="B192" s="8">
        <v>4000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f t="shared" si="8"/>
        <v>4000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f t="shared" si="9"/>
        <v>0</v>
      </c>
      <c r="V192" s="8">
        <f t="shared" si="10"/>
        <v>4000</v>
      </c>
    </row>
    <row r="193" spans="1:22" ht="12.75">
      <c r="A193" s="3" t="s">
        <v>137</v>
      </c>
      <c r="B193" s="8">
        <v>32431</v>
      </c>
      <c r="C193" s="8">
        <v>4452.36</v>
      </c>
      <c r="D193" s="8">
        <v>0</v>
      </c>
      <c r="E193" s="8">
        <v>0</v>
      </c>
      <c r="F193" s="8">
        <v>450</v>
      </c>
      <c r="G193" s="8">
        <v>0</v>
      </c>
      <c r="H193" s="8">
        <v>0</v>
      </c>
      <c r="I193" s="8">
        <v>0</v>
      </c>
      <c r="J193" s="8">
        <v>0</v>
      </c>
      <c r="K193" s="8">
        <f t="shared" si="8"/>
        <v>37333.36</v>
      </c>
      <c r="L193" s="8">
        <v>26571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f t="shared" si="9"/>
        <v>26571</v>
      </c>
      <c r="V193" s="8">
        <f t="shared" si="10"/>
        <v>63904.36</v>
      </c>
    </row>
    <row r="194" spans="1:22" ht="12.75">
      <c r="A194" s="3" t="s">
        <v>138</v>
      </c>
      <c r="B194" s="8">
        <v>675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135</v>
      </c>
      <c r="J194" s="8">
        <v>0</v>
      </c>
      <c r="K194" s="8">
        <f>SUM(B194:J194)</f>
        <v>810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f t="shared" si="9"/>
        <v>0</v>
      </c>
      <c r="V194" s="8">
        <f t="shared" si="10"/>
        <v>810</v>
      </c>
    </row>
    <row r="195" spans="1:22" ht="12.75">
      <c r="A195" s="3" t="s">
        <v>679</v>
      </c>
      <c r="B195" s="8">
        <v>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f>SUM(B195:J195)</f>
        <v>0</v>
      </c>
      <c r="L195" s="8"/>
      <c r="M195" s="8"/>
      <c r="N195" s="8"/>
      <c r="O195" s="8"/>
      <c r="P195" s="8"/>
      <c r="Q195" s="8"/>
      <c r="R195" s="8"/>
      <c r="S195" s="8"/>
      <c r="T195" s="8"/>
      <c r="U195" s="8">
        <f>SUM(L195:T195)</f>
        <v>0</v>
      </c>
      <c r="V195" s="8">
        <f>SUM(K195,U195)</f>
        <v>0</v>
      </c>
    </row>
    <row r="196" spans="1:22" ht="12.75">
      <c r="A196" s="3" t="s">
        <v>680</v>
      </c>
      <c r="B196" s="8">
        <v>1746.92</v>
      </c>
      <c r="C196" s="8">
        <v>248.07</v>
      </c>
      <c r="D196" s="8">
        <v>994.84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f>SUM(B196:J196)</f>
        <v>2989.83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f>SUM(L196:T196)</f>
        <v>0</v>
      </c>
      <c r="V196" s="8">
        <f>SUM(K196,U196)</f>
        <v>2989.83</v>
      </c>
    </row>
    <row r="197" spans="1:22" ht="12.75">
      <c r="A197" s="3" t="s">
        <v>681</v>
      </c>
      <c r="B197" s="8">
        <v>15000</v>
      </c>
      <c r="C197" s="8">
        <v>105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f>SUM(B197:J197)</f>
        <v>15105</v>
      </c>
      <c r="L197" s="8">
        <v>1000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f>SUM(L197:T197)</f>
        <v>1000</v>
      </c>
      <c r="V197" s="8">
        <f>SUM(K197,U197)</f>
        <v>16105</v>
      </c>
    </row>
    <row r="198" spans="1:22" ht="12.75">
      <c r="A198" s="3" t="s">
        <v>139</v>
      </c>
      <c r="B198" s="8">
        <v>7400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211</v>
      </c>
      <c r="J198" s="8">
        <v>0</v>
      </c>
      <c r="K198" s="8">
        <f>SUM(B198:J198)</f>
        <v>7611</v>
      </c>
      <c r="L198" s="8">
        <v>1500</v>
      </c>
      <c r="M198" s="8">
        <v>131.72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2</v>
      </c>
      <c r="T198" s="8">
        <v>0</v>
      </c>
      <c r="U198" s="8">
        <f t="shared" si="9"/>
        <v>1633.72</v>
      </c>
      <c r="V198" s="8">
        <f t="shared" si="10"/>
        <v>9244.72</v>
      </c>
    </row>
    <row r="199" spans="1:22" ht="12.75">
      <c r="A199" s="3" t="s">
        <v>140</v>
      </c>
      <c r="B199" s="8">
        <v>52800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f aca="true" t="shared" si="11" ref="K199:K269">SUM(B199:J199)</f>
        <v>52800</v>
      </c>
      <c r="L199" s="8">
        <v>52800</v>
      </c>
      <c r="M199" s="8">
        <v>105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f t="shared" si="9"/>
        <v>52905</v>
      </c>
      <c r="V199" s="8">
        <f t="shared" si="10"/>
        <v>105705</v>
      </c>
    </row>
    <row r="200" spans="1:22" ht="12.75">
      <c r="A200" s="3" t="s">
        <v>141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2000</v>
      </c>
      <c r="J200" s="8">
        <v>0</v>
      </c>
      <c r="K200" s="8">
        <f t="shared" si="11"/>
        <v>2000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f t="shared" si="9"/>
        <v>0</v>
      </c>
      <c r="V200" s="8">
        <f t="shared" si="10"/>
        <v>2000</v>
      </c>
    </row>
    <row r="201" spans="1:22" ht="12.75">
      <c r="A201" s="3" t="s">
        <v>142</v>
      </c>
      <c r="B201" s="8">
        <v>57.18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300</v>
      </c>
      <c r="J201" s="8">
        <v>0</v>
      </c>
      <c r="K201" s="8">
        <f t="shared" si="11"/>
        <v>357.18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f t="shared" si="9"/>
        <v>0</v>
      </c>
      <c r="V201" s="8">
        <f t="shared" si="10"/>
        <v>357.18</v>
      </c>
    </row>
    <row r="202" spans="1:22" ht="12.75">
      <c r="A202" s="3" t="s">
        <v>572</v>
      </c>
      <c r="B202" s="8">
        <v>18000</v>
      </c>
      <c r="C202" s="8">
        <v>297.34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f>SUM(B202:J202)</f>
        <v>18297.34</v>
      </c>
      <c r="L202" s="8">
        <v>18000</v>
      </c>
      <c r="M202" s="8">
        <v>7.04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f t="shared" si="9"/>
        <v>18007.04</v>
      </c>
      <c r="V202" s="8">
        <f t="shared" si="10"/>
        <v>36304.380000000005</v>
      </c>
    </row>
    <row r="203" spans="1:22" ht="12.75">
      <c r="A203" s="3" t="s">
        <v>613</v>
      </c>
      <c r="B203" s="8">
        <v>3.55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f>SUM(B203:J203)</f>
        <v>3.55</v>
      </c>
      <c r="L203" s="8">
        <v>428.09</v>
      </c>
      <c r="M203" s="8">
        <v>106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f t="shared" si="9"/>
        <v>534.0899999999999</v>
      </c>
      <c r="V203" s="8">
        <f t="shared" si="10"/>
        <v>537.6399999999999</v>
      </c>
    </row>
    <row r="204" spans="1:22" ht="12.75">
      <c r="A204" s="3" t="s">
        <v>143</v>
      </c>
      <c r="B204" s="8">
        <v>69827.21</v>
      </c>
      <c r="C204" s="8">
        <v>0</v>
      </c>
      <c r="D204" s="8">
        <v>0</v>
      </c>
      <c r="E204" s="8">
        <v>258.27</v>
      </c>
      <c r="F204" s="8">
        <v>0</v>
      </c>
      <c r="G204" s="8">
        <v>505.99</v>
      </c>
      <c r="H204" s="8">
        <v>74.8</v>
      </c>
      <c r="I204" s="8">
        <v>200</v>
      </c>
      <c r="J204" s="8">
        <v>0</v>
      </c>
      <c r="K204" s="8">
        <f t="shared" si="11"/>
        <v>70866.27000000002</v>
      </c>
      <c r="L204" s="8">
        <v>60394.61</v>
      </c>
      <c r="M204" s="8">
        <v>0</v>
      </c>
      <c r="N204" s="8">
        <v>0</v>
      </c>
      <c r="O204" s="8">
        <v>347.52</v>
      </c>
      <c r="P204" s="8">
        <v>0</v>
      </c>
      <c r="Q204" s="8">
        <v>383.4</v>
      </c>
      <c r="R204" s="8">
        <v>1786</v>
      </c>
      <c r="S204" s="8">
        <v>0</v>
      </c>
      <c r="T204" s="8">
        <v>0</v>
      </c>
      <c r="U204" s="8">
        <f t="shared" si="9"/>
        <v>62911.53</v>
      </c>
      <c r="V204" s="8">
        <f t="shared" si="10"/>
        <v>133777.80000000002</v>
      </c>
    </row>
    <row r="205" spans="1:22" ht="12.75">
      <c r="A205" s="3" t="s">
        <v>614</v>
      </c>
      <c r="B205" s="8">
        <v>3.55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f>SUM(B205:J205)</f>
        <v>3.55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f t="shared" si="9"/>
        <v>0</v>
      </c>
      <c r="V205" s="8">
        <f t="shared" si="10"/>
        <v>3.55</v>
      </c>
    </row>
    <row r="206" spans="1:22" ht="12.75">
      <c r="A206" s="3" t="s">
        <v>818</v>
      </c>
      <c r="B206" s="8">
        <v>5000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100</v>
      </c>
      <c r="J206" s="8">
        <v>0</v>
      </c>
      <c r="K206" s="8">
        <f>SUM(B206:J206)</f>
        <v>5100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f>SUM(L206:T206)</f>
        <v>0</v>
      </c>
      <c r="V206" s="8">
        <f>SUM(K206,U206)</f>
        <v>5100</v>
      </c>
    </row>
    <row r="207" spans="1:22" ht="12.75">
      <c r="A207" s="3" t="s">
        <v>747</v>
      </c>
      <c r="B207" s="8">
        <v>7500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100</v>
      </c>
      <c r="J207" s="8">
        <v>0</v>
      </c>
      <c r="K207" s="8">
        <f>SUM(B207:J207)</f>
        <v>7600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f>SUM(L207:T207)</f>
        <v>0</v>
      </c>
      <c r="V207" s="8">
        <f>SUM(K207,U207)</f>
        <v>7600</v>
      </c>
    </row>
    <row r="208" spans="1:22" ht="12.75">
      <c r="A208" s="3" t="s">
        <v>144</v>
      </c>
      <c r="B208" s="8">
        <v>17086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509</v>
      </c>
      <c r="J208" s="8">
        <v>0</v>
      </c>
      <c r="K208" s="8">
        <f t="shared" si="11"/>
        <v>17595</v>
      </c>
      <c r="L208" s="8">
        <v>21420.2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f t="shared" si="9"/>
        <v>21420.2</v>
      </c>
      <c r="V208" s="8">
        <f t="shared" si="10"/>
        <v>39015.2</v>
      </c>
    </row>
    <row r="209" spans="1:22" ht="12.75">
      <c r="A209" s="3" t="s">
        <v>726</v>
      </c>
      <c r="B209" s="8">
        <v>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f>SUM(B209:J209)</f>
        <v>0</v>
      </c>
      <c r="L209" s="8">
        <v>11527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f>SUM(L209:T209)</f>
        <v>11527</v>
      </c>
      <c r="V209" s="8">
        <f>SUM(K209,U209)</f>
        <v>11527</v>
      </c>
    </row>
    <row r="210" spans="1:22" ht="12.75">
      <c r="A210" s="3" t="s">
        <v>603</v>
      </c>
      <c r="B210" s="8">
        <v>0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f>SUM(B210:J210)</f>
        <v>0</v>
      </c>
      <c r="L210" s="8">
        <v>982.5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f t="shared" si="9"/>
        <v>982.5</v>
      </c>
      <c r="V210" s="8">
        <f t="shared" si="10"/>
        <v>982.5</v>
      </c>
    </row>
    <row r="211" spans="1:22" ht="12.75">
      <c r="A211" s="3" t="s">
        <v>145</v>
      </c>
      <c r="B211" s="8">
        <v>259.3</v>
      </c>
      <c r="C211" s="8">
        <v>8.87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f t="shared" si="11"/>
        <v>268.17</v>
      </c>
      <c r="L211" s="8">
        <v>140.85</v>
      </c>
      <c r="M211" s="8">
        <v>118.39</v>
      </c>
      <c r="N211" s="8">
        <v>0</v>
      </c>
      <c r="O211" s="8">
        <v>0.64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f t="shared" si="9"/>
        <v>259.88</v>
      </c>
      <c r="V211" s="8">
        <f t="shared" si="10"/>
        <v>528.05</v>
      </c>
    </row>
    <row r="212" spans="1:22" ht="12.75">
      <c r="A212" s="3" t="s">
        <v>756</v>
      </c>
      <c r="B212" s="8">
        <v>2000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f>SUM(B212:J212)</f>
        <v>2000</v>
      </c>
      <c r="L212" s="8"/>
      <c r="M212" s="8"/>
      <c r="N212" s="8"/>
      <c r="O212" s="8"/>
      <c r="P212" s="8"/>
      <c r="Q212" s="8"/>
      <c r="R212" s="8"/>
      <c r="S212" s="8"/>
      <c r="T212" s="8"/>
      <c r="U212" s="8">
        <f>SUM(L212:T212)</f>
        <v>0</v>
      </c>
      <c r="V212" s="8">
        <f>SUM(K212,U212)</f>
        <v>2000</v>
      </c>
    </row>
    <row r="213" spans="1:22" ht="12.75">
      <c r="A213" s="3" t="s">
        <v>146</v>
      </c>
      <c r="B213" s="8">
        <v>9679.5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f>SUM(B213:J213)</f>
        <v>9679.5</v>
      </c>
      <c r="L213" s="8">
        <v>22500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f>SUM(L213:T213)</f>
        <v>22500</v>
      </c>
      <c r="V213" s="8">
        <f>SUM(K213,U213)</f>
        <v>32179.5</v>
      </c>
    </row>
    <row r="214" spans="1:22" ht="12.75">
      <c r="A214" s="3" t="s">
        <v>650</v>
      </c>
      <c r="B214" s="8">
        <v>0</v>
      </c>
      <c r="C214" s="8">
        <v>55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f>SUM(B214:J214)</f>
        <v>55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f>SUM(L214:T214)</f>
        <v>0</v>
      </c>
      <c r="V214" s="8">
        <f>SUM(K214,U214)</f>
        <v>55</v>
      </c>
    </row>
    <row r="215" spans="1:22" ht="12.75">
      <c r="A215" s="3" t="s">
        <v>147</v>
      </c>
      <c r="B215" s="8">
        <v>10500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f t="shared" si="11"/>
        <v>10500</v>
      </c>
      <c r="L215" s="8">
        <v>10500</v>
      </c>
      <c r="M215" s="8">
        <v>105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f t="shared" si="9"/>
        <v>10605</v>
      </c>
      <c r="V215" s="8">
        <f t="shared" si="10"/>
        <v>21105</v>
      </c>
    </row>
    <row r="216" spans="1:22" ht="12.75">
      <c r="A216" s="3" t="s">
        <v>148</v>
      </c>
      <c r="B216" s="8">
        <v>234532.73</v>
      </c>
      <c r="C216" s="8">
        <v>13.38</v>
      </c>
      <c r="D216" s="8">
        <v>0</v>
      </c>
      <c r="E216" s="8">
        <v>0</v>
      </c>
      <c r="F216" s="8">
        <v>0</v>
      </c>
      <c r="G216" s="8">
        <v>172.24</v>
      </c>
      <c r="H216" s="8">
        <v>0</v>
      </c>
      <c r="I216" s="8">
        <v>0</v>
      </c>
      <c r="J216" s="8">
        <v>0</v>
      </c>
      <c r="K216" s="8">
        <f t="shared" si="11"/>
        <v>234718.35</v>
      </c>
      <c r="L216" s="8">
        <v>185561.38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134</v>
      </c>
      <c r="S216" s="8">
        <v>0</v>
      </c>
      <c r="T216" s="8">
        <v>0</v>
      </c>
      <c r="U216" s="8">
        <f t="shared" si="9"/>
        <v>185695.38</v>
      </c>
      <c r="V216" s="8">
        <f t="shared" si="10"/>
        <v>420413.73</v>
      </c>
    </row>
    <row r="217" spans="1:22" ht="12.75">
      <c r="A217" s="3" t="s">
        <v>574</v>
      </c>
      <c r="B217" s="8">
        <v>6122.5</v>
      </c>
      <c r="C217" s="8">
        <v>124.03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f>SUM(B217:J217)</f>
        <v>6246.53</v>
      </c>
      <c r="L217" s="8">
        <v>74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f>SUM(L217:T217)</f>
        <v>74</v>
      </c>
      <c r="V217" s="8">
        <f>SUM(K217,U217)</f>
        <v>6320.53</v>
      </c>
    </row>
    <row r="218" spans="1:22" ht="12.75">
      <c r="A218" s="3" t="s">
        <v>149</v>
      </c>
      <c r="B218" s="8">
        <v>11666.67</v>
      </c>
      <c r="C218" s="8">
        <v>3.6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f t="shared" si="11"/>
        <v>11670.27</v>
      </c>
      <c r="L218" s="8">
        <v>18083.35</v>
      </c>
      <c r="M218" s="8">
        <v>232.46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f t="shared" si="9"/>
        <v>18315.809999999998</v>
      </c>
      <c r="V218" s="8">
        <f t="shared" si="10"/>
        <v>29986.079999999998</v>
      </c>
    </row>
    <row r="219" spans="1:22" ht="12.75">
      <c r="A219" s="3" t="s">
        <v>150</v>
      </c>
      <c r="B219" s="8">
        <v>7791.96</v>
      </c>
      <c r="C219" s="8">
        <v>731.88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f t="shared" si="11"/>
        <v>8523.84</v>
      </c>
      <c r="L219" s="8">
        <v>8184.9</v>
      </c>
      <c r="M219" s="8">
        <v>75.1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f t="shared" si="9"/>
        <v>8260</v>
      </c>
      <c r="V219" s="8">
        <f t="shared" si="10"/>
        <v>16783.84</v>
      </c>
    </row>
    <row r="220" spans="1:22" ht="12.75">
      <c r="A220" s="3" t="s">
        <v>151</v>
      </c>
      <c r="B220" s="8">
        <v>20000</v>
      </c>
      <c r="C220" s="8">
        <v>105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f t="shared" si="11"/>
        <v>20105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f t="shared" si="9"/>
        <v>0</v>
      </c>
      <c r="V220" s="8">
        <f t="shared" si="10"/>
        <v>20105</v>
      </c>
    </row>
    <row r="221" spans="1:22" ht="12.75">
      <c r="A221" s="3" t="s">
        <v>763</v>
      </c>
      <c r="B221" s="8">
        <v>30000</v>
      </c>
      <c r="C221" s="8">
        <v>129.43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f t="shared" si="11"/>
        <v>30129.43</v>
      </c>
      <c r="L221" s="8">
        <v>30000</v>
      </c>
      <c r="M221" s="8">
        <v>11.83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f t="shared" si="9"/>
        <v>30011.83</v>
      </c>
      <c r="V221" s="8">
        <f t="shared" si="10"/>
        <v>60141.26</v>
      </c>
    </row>
    <row r="222" spans="1:22" ht="12.75">
      <c r="A222" s="3" t="s">
        <v>767</v>
      </c>
      <c r="B222" s="8">
        <v>27127</v>
      </c>
      <c r="C222" s="8">
        <v>0</v>
      </c>
      <c r="D222" s="8">
        <v>0</v>
      </c>
      <c r="E222" s="8">
        <v>80</v>
      </c>
      <c r="F222" s="8">
        <v>0</v>
      </c>
      <c r="G222" s="8">
        <v>3802</v>
      </c>
      <c r="H222" s="8">
        <v>0</v>
      </c>
      <c r="I222" s="8">
        <v>0</v>
      </c>
      <c r="J222" s="8">
        <v>0</v>
      </c>
      <c r="K222" s="8">
        <f>SUM(B222:J222)</f>
        <v>31009</v>
      </c>
      <c r="L222" s="8">
        <v>34162</v>
      </c>
      <c r="M222" s="8">
        <v>0</v>
      </c>
      <c r="N222" s="8">
        <v>0</v>
      </c>
      <c r="O222" s="8">
        <v>2.79</v>
      </c>
      <c r="P222" s="8">
        <v>0</v>
      </c>
      <c r="Q222" s="8">
        <v>217.31</v>
      </c>
      <c r="R222" s="8">
        <v>239.74</v>
      </c>
      <c r="S222" s="8">
        <v>0</v>
      </c>
      <c r="T222" s="8">
        <v>0</v>
      </c>
      <c r="U222" s="8">
        <f aca="true" t="shared" si="12" ref="U222:U269">SUM(L222:T222)</f>
        <v>34621.84</v>
      </c>
      <c r="V222" s="8">
        <f aca="true" t="shared" si="13" ref="V222:V269">SUM(K222,U222)</f>
        <v>65630.84</v>
      </c>
    </row>
    <row r="223" spans="1:22" ht="12.75">
      <c r="A223" s="3" t="s">
        <v>554</v>
      </c>
      <c r="B223" s="8">
        <v>4125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600</v>
      </c>
      <c r="J223" s="8">
        <v>0</v>
      </c>
      <c r="K223" s="8">
        <f>SUM(B223:J223)</f>
        <v>4725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f t="shared" si="12"/>
        <v>0</v>
      </c>
      <c r="V223" s="8">
        <f t="shared" si="13"/>
        <v>4725</v>
      </c>
    </row>
    <row r="224" spans="1:22" ht="12.75">
      <c r="A224" s="3" t="s">
        <v>682</v>
      </c>
      <c r="B224" s="8"/>
      <c r="C224" s="8"/>
      <c r="D224" s="8"/>
      <c r="E224" s="8"/>
      <c r="F224" s="8"/>
      <c r="G224" s="8"/>
      <c r="H224" s="8"/>
      <c r="I224" s="8"/>
      <c r="J224" s="8"/>
      <c r="K224" s="8">
        <f>SUM(B224:J224)</f>
        <v>0</v>
      </c>
      <c r="L224" s="8"/>
      <c r="M224" s="8"/>
      <c r="N224" s="8"/>
      <c r="O224" s="8"/>
      <c r="P224" s="8"/>
      <c r="Q224" s="8"/>
      <c r="R224" s="8"/>
      <c r="S224" s="8"/>
      <c r="T224" s="8"/>
      <c r="U224" s="8">
        <f>SUM(L224:T224)</f>
        <v>0</v>
      </c>
      <c r="V224" s="8">
        <f>SUM(K224,U224)</f>
        <v>0</v>
      </c>
    </row>
    <row r="225" spans="1:22" ht="12.75">
      <c r="A225" s="3" t="s">
        <v>152</v>
      </c>
      <c r="B225" s="8">
        <v>5285</v>
      </c>
      <c r="C225" s="8">
        <v>106.3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f t="shared" si="11"/>
        <v>5391.3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f t="shared" si="12"/>
        <v>0</v>
      </c>
      <c r="V225" s="8">
        <f t="shared" si="13"/>
        <v>5391.3</v>
      </c>
    </row>
    <row r="226" spans="1:22" ht="12.75">
      <c r="A226" s="3" t="s">
        <v>555</v>
      </c>
      <c r="B226" s="8">
        <v>15000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100</v>
      </c>
      <c r="J226" s="8">
        <v>0</v>
      </c>
      <c r="K226" s="8">
        <f>SUM(B226:J226)</f>
        <v>15100</v>
      </c>
      <c r="L226" s="8">
        <v>15000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f t="shared" si="12"/>
        <v>15000</v>
      </c>
      <c r="V226" s="8">
        <f t="shared" si="13"/>
        <v>30100</v>
      </c>
    </row>
    <row r="227" spans="1:22" ht="12.75">
      <c r="A227" s="3" t="s">
        <v>153</v>
      </c>
      <c r="B227" s="8">
        <v>476.12</v>
      </c>
      <c r="C227" s="8">
        <v>107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f t="shared" si="11"/>
        <v>583.12</v>
      </c>
      <c r="L227" s="8">
        <v>1017.86</v>
      </c>
      <c r="M227" s="8">
        <v>2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f t="shared" si="12"/>
        <v>1019.86</v>
      </c>
      <c r="V227" s="8">
        <f t="shared" si="13"/>
        <v>1602.98</v>
      </c>
    </row>
    <row r="228" spans="1:22" ht="12.75">
      <c r="A228" s="3" t="s">
        <v>154</v>
      </c>
      <c r="B228" s="8">
        <v>284.37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200</v>
      </c>
      <c r="J228" s="8">
        <v>0</v>
      </c>
      <c r="K228" s="8">
        <f t="shared" si="11"/>
        <v>484.37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f t="shared" si="12"/>
        <v>0</v>
      </c>
      <c r="V228" s="8">
        <f t="shared" si="13"/>
        <v>484.37</v>
      </c>
    </row>
    <row r="229" spans="1:22" ht="12.75">
      <c r="A229" s="3" t="s">
        <v>155</v>
      </c>
      <c r="B229" s="8">
        <v>3222.46</v>
      </c>
      <c r="C229" s="8">
        <v>335.86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f t="shared" si="11"/>
        <v>3558.32</v>
      </c>
      <c r="L229" s="8">
        <v>6219</v>
      </c>
      <c r="M229" s="8">
        <v>59.42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f t="shared" si="12"/>
        <v>6278.42</v>
      </c>
      <c r="V229" s="8">
        <f t="shared" si="13"/>
        <v>9836.74</v>
      </c>
    </row>
    <row r="230" spans="1:22" ht="12.75">
      <c r="A230" s="3" t="s">
        <v>156</v>
      </c>
      <c r="B230" s="8">
        <v>507.62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100</v>
      </c>
      <c r="J230" s="8">
        <v>0</v>
      </c>
      <c r="K230" s="8">
        <f t="shared" si="11"/>
        <v>607.62</v>
      </c>
      <c r="L230" s="8">
        <v>62.5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f t="shared" si="12"/>
        <v>62.5</v>
      </c>
      <c r="V230" s="8">
        <f t="shared" si="13"/>
        <v>670.12</v>
      </c>
    </row>
    <row r="231" spans="1:22" ht="12.75">
      <c r="A231" s="3" t="s">
        <v>157</v>
      </c>
      <c r="B231" s="8"/>
      <c r="C231" s="8"/>
      <c r="D231" s="8"/>
      <c r="E231" s="8"/>
      <c r="F231" s="8"/>
      <c r="G231" s="8"/>
      <c r="H231" s="8"/>
      <c r="I231" s="8"/>
      <c r="J231" s="8"/>
      <c r="K231" s="8">
        <f t="shared" si="11"/>
        <v>0</v>
      </c>
      <c r="L231" s="8"/>
      <c r="M231" s="8"/>
      <c r="N231" s="8"/>
      <c r="O231" s="8"/>
      <c r="P231" s="8"/>
      <c r="Q231" s="8"/>
      <c r="R231" s="8"/>
      <c r="S231" s="8"/>
      <c r="T231" s="8"/>
      <c r="U231" s="8">
        <f t="shared" si="12"/>
        <v>0</v>
      </c>
      <c r="V231" s="8">
        <f t="shared" si="13"/>
        <v>0</v>
      </c>
    </row>
    <row r="232" spans="1:22" ht="12.75">
      <c r="A232" s="3" t="s">
        <v>581</v>
      </c>
      <c r="B232" s="8">
        <v>3112.21</v>
      </c>
      <c r="C232" s="8">
        <v>0</v>
      </c>
      <c r="D232" s="8">
        <v>0</v>
      </c>
      <c r="E232" s="8">
        <v>4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f>SUM(B232:J232)</f>
        <v>3116.21</v>
      </c>
      <c r="L232" s="8">
        <v>1982.32</v>
      </c>
      <c r="M232" s="8">
        <v>2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f t="shared" si="12"/>
        <v>1984.32</v>
      </c>
      <c r="V232" s="8">
        <f t="shared" si="13"/>
        <v>5100.53</v>
      </c>
    </row>
    <row r="233" spans="1:22" ht="12.75">
      <c r="A233" s="3" t="s">
        <v>158</v>
      </c>
      <c r="B233" s="8">
        <v>4790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f t="shared" si="11"/>
        <v>4790</v>
      </c>
      <c r="L233" s="8">
        <v>5490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f t="shared" si="12"/>
        <v>5490</v>
      </c>
      <c r="V233" s="8">
        <f t="shared" si="13"/>
        <v>10280</v>
      </c>
    </row>
    <row r="234" spans="1:22" ht="12.75">
      <c r="A234" s="3" t="s">
        <v>159</v>
      </c>
      <c r="B234" s="8">
        <v>9000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f t="shared" si="11"/>
        <v>9000</v>
      </c>
      <c r="L234" s="8">
        <v>6000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f t="shared" si="12"/>
        <v>6000</v>
      </c>
      <c r="V234" s="8">
        <f t="shared" si="13"/>
        <v>15000</v>
      </c>
    </row>
    <row r="235" spans="1:22" ht="12.75">
      <c r="A235" s="3" t="s">
        <v>622</v>
      </c>
      <c r="B235" s="8">
        <v>17000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f aca="true" t="shared" si="14" ref="K235:K241">SUM(B235:J235)</f>
        <v>17000</v>
      </c>
      <c r="L235" s="8">
        <v>24000</v>
      </c>
      <c r="M235" s="8">
        <v>0</v>
      </c>
      <c r="N235" s="8">
        <v>19.43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f t="shared" si="12"/>
        <v>24019.43</v>
      </c>
      <c r="V235" s="8">
        <f t="shared" si="13"/>
        <v>41019.43</v>
      </c>
    </row>
    <row r="236" spans="1:22" ht="12.75">
      <c r="A236" s="3" t="s">
        <v>727</v>
      </c>
      <c r="B236" s="8">
        <v>2666.67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f>SUM(B236:J236)</f>
        <v>2666.67</v>
      </c>
      <c r="L236" s="8"/>
      <c r="M236" s="8"/>
      <c r="N236" s="8"/>
      <c r="O236" s="8"/>
      <c r="P236" s="8"/>
      <c r="Q236" s="8"/>
      <c r="R236" s="8"/>
      <c r="S236" s="8"/>
      <c r="T236" s="8"/>
      <c r="U236" s="8">
        <f>SUM(L236:T236)</f>
        <v>0</v>
      </c>
      <c r="V236" s="8">
        <f>SUM(K236,U236)</f>
        <v>2666.67</v>
      </c>
    </row>
    <row r="237" spans="1:22" ht="12.75">
      <c r="A237" s="3" t="s">
        <v>720</v>
      </c>
      <c r="B237" s="8">
        <v>3790.03</v>
      </c>
      <c r="C237" s="8">
        <v>15000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235</v>
      </c>
      <c r="J237" s="8">
        <v>0</v>
      </c>
      <c r="K237" s="8">
        <f>SUM(B237:J237)</f>
        <v>19025.03</v>
      </c>
      <c r="L237" s="8">
        <v>625.04</v>
      </c>
      <c r="M237" s="8">
        <v>5000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1299</v>
      </c>
      <c r="T237" s="8">
        <v>0</v>
      </c>
      <c r="U237" s="8">
        <f>SUM(L237:T237)</f>
        <v>6924.04</v>
      </c>
      <c r="V237" s="8">
        <f>SUM(K237,U237)</f>
        <v>25949.07</v>
      </c>
    </row>
    <row r="238" spans="1:22" ht="12.75">
      <c r="A238" s="3" t="s">
        <v>600</v>
      </c>
      <c r="B238" s="8">
        <v>8236.79</v>
      </c>
      <c r="C238" s="8">
        <v>0</v>
      </c>
      <c r="D238" s="8">
        <v>0</v>
      </c>
      <c r="E238" s="8">
        <v>1739.31</v>
      </c>
      <c r="F238" s="8">
        <v>0</v>
      </c>
      <c r="G238" s="8">
        <v>0</v>
      </c>
      <c r="H238" s="8">
        <v>315.97</v>
      </c>
      <c r="I238" s="8">
        <v>0</v>
      </c>
      <c r="J238" s="8">
        <v>0</v>
      </c>
      <c r="K238" s="8">
        <f t="shared" si="14"/>
        <v>10292.07</v>
      </c>
      <c r="L238" s="8">
        <v>1029.6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>
        <f t="shared" si="12"/>
        <v>1029.6</v>
      </c>
      <c r="V238" s="8">
        <f t="shared" si="13"/>
        <v>11321.67</v>
      </c>
    </row>
    <row r="239" spans="1:22" ht="12.75">
      <c r="A239" s="3" t="s">
        <v>721</v>
      </c>
      <c r="B239" s="8"/>
      <c r="C239" s="8"/>
      <c r="D239" s="8"/>
      <c r="E239" s="8"/>
      <c r="F239" s="8"/>
      <c r="G239" s="8"/>
      <c r="H239" s="8"/>
      <c r="I239" s="8"/>
      <c r="J239" s="8"/>
      <c r="K239" s="8">
        <f>SUM(B239:J239)</f>
        <v>0</v>
      </c>
      <c r="L239" s="8"/>
      <c r="M239" s="8"/>
      <c r="N239" s="8"/>
      <c r="O239" s="8"/>
      <c r="P239" s="8"/>
      <c r="Q239" s="8"/>
      <c r="R239" s="8"/>
      <c r="S239" s="8"/>
      <c r="T239" s="8"/>
      <c r="U239" s="8">
        <f>SUM(L239:T239)</f>
        <v>0</v>
      </c>
      <c r="V239" s="8">
        <f>SUM(K239,U239)</f>
        <v>0</v>
      </c>
    </row>
    <row r="240" spans="1:22" s="9" customFormat="1" ht="12.75">
      <c r="A240" s="3" t="s">
        <v>771</v>
      </c>
      <c r="B240" s="8">
        <v>1256.36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315</v>
      </c>
      <c r="J240" s="8">
        <v>0</v>
      </c>
      <c r="K240" s="8">
        <f>SUM(B240:J240)</f>
        <v>1571.36</v>
      </c>
      <c r="L240" s="8">
        <v>101.6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1300</v>
      </c>
      <c r="T240" s="8">
        <v>0</v>
      </c>
      <c r="U240" s="8">
        <f>SUM(L240:T240)</f>
        <v>1401.6</v>
      </c>
      <c r="V240" s="8">
        <f>SUM(K240,U240)</f>
        <v>2972.96</v>
      </c>
    </row>
    <row r="241" spans="1:22" ht="12.75">
      <c r="A241" s="3" t="s">
        <v>556</v>
      </c>
      <c r="B241" s="8">
        <v>30039.73</v>
      </c>
      <c r="C241" s="8">
        <v>27.8</v>
      </c>
      <c r="D241" s="8">
        <v>0</v>
      </c>
      <c r="E241" s="8">
        <v>0</v>
      </c>
      <c r="F241" s="8">
        <v>0</v>
      </c>
      <c r="G241" s="8">
        <v>0</v>
      </c>
      <c r="H241" s="8">
        <v>58.48</v>
      </c>
      <c r="I241" s="8">
        <v>315</v>
      </c>
      <c r="J241" s="8">
        <v>0</v>
      </c>
      <c r="K241" s="8">
        <f t="shared" si="14"/>
        <v>30441.01</v>
      </c>
      <c r="L241" s="8">
        <v>21113.75</v>
      </c>
      <c r="M241" s="8">
        <v>28.58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315</v>
      </c>
      <c r="T241" s="8">
        <v>0</v>
      </c>
      <c r="U241" s="8">
        <f t="shared" si="12"/>
        <v>21457.33</v>
      </c>
      <c r="V241" s="8">
        <f t="shared" si="13"/>
        <v>51898.34</v>
      </c>
    </row>
    <row r="242" spans="1:22" ht="12.75">
      <c r="A242" s="3" t="s">
        <v>782</v>
      </c>
      <c r="B242" s="8" t="s">
        <v>8</v>
      </c>
      <c r="C242" s="8" t="s">
        <v>8</v>
      </c>
      <c r="D242" s="8" t="s">
        <v>8</v>
      </c>
      <c r="E242" s="8" t="s">
        <v>8</v>
      </c>
      <c r="F242" s="8" t="s">
        <v>8</v>
      </c>
      <c r="G242" s="8" t="s">
        <v>8</v>
      </c>
      <c r="H242" s="8" t="s">
        <v>8</v>
      </c>
      <c r="I242" s="8" t="s">
        <v>8</v>
      </c>
      <c r="J242" s="8" t="s">
        <v>8</v>
      </c>
      <c r="K242" s="8">
        <f>SUM(B242:J242)</f>
        <v>0</v>
      </c>
      <c r="L242" s="8">
        <v>712.87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100</v>
      </c>
      <c r="T242" s="8">
        <v>0</v>
      </c>
      <c r="U242" s="8">
        <f>SUM(L242:T242)</f>
        <v>812.87</v>
      </c>
      <c r="V242" s="8">
        <f>SUM(K242,U242)</f>
        <v>812.87</v>
      </c>
    </row>
    <row r="243" spans="1:22" ht="12.75">
      <c r="A243" s="3" t="s">
        <v>160</v>
      </c>
      <c r="B243" s="8">
        <v>7413.76</v>
      </c>
      <c r="C243" s="8">
        <v>101.33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f t="shared" si="11"/>
        <v>7515.09</v>
      </c>
      <c r="L243" s="8">
        <v>4274.76</v>
      </c>
      <c r="M243" s="8">
        <v>257.4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f t="shared" si="12"/>
        <v>4532.16</v>
      </c>
      <c r="V243" s="8">
        <f t="shared" si="13"/>
        <v>12047.25</v>
      </c>
    </row>
    <row r="244" spans="1:22" ht="12.75">
      <c r="A244" s="3" t="s">
        <v>602</v>
      </c>
      <c r="B244" s="8">
        <v>40975.96</v>
      </c>
      <c r="C244" s="8">
        <v>248.43</v>
      </c>
      <c r="D244" s="8">
        <v>0</v>
      </c>
      <c r="E244" s="8">
        <v>0</v>
      </c>
      <c r="F244" s="8">
        <v>0</v>
      </c>
      <c r="G244" s="8">
        <v>0</v>
      </c>
      <c r="H244" s="8">
        <v>346.26</v>
      </c>
      <c r="I244" s="8">
        <v>310</v>
      </c>
      <c r="J244" s="8">
        <v>0</v>
      </c>
      <c r="K244" s="8">
        <f t="shared" si="11"/>
        <v>41880.65</v>
      </c>
      <c r="L244" s="8">
        <v>33504.8</v>
      </c>
      <c r="M244" s="8">
        <v>286.22</v>
      </c>
      <c r="N244" s="8">
        <v>0</v>
      </c>
      <c r="O244" s="8">
        <v>0</v>
      </c>
      <c r="P244" s="8">
        <v>0</v>
      </c>
      <c r="Q244" s="8">
        <v>217.31</v>
      </c>
      <c r="R244" s="8">
        <v>0</v>
      </c>
      <c r="S244" s="8">
        <v>3</v>
      </c>
      <c r="T244" s="8">
        <v>2200.26</v>
      </c>
      <c r="U244" s="8">
        <f t="shared" si="12"/>
        <v>36211.590000000004</v>
      </c>
      <c r="V244" s="8">
        <f t="shared" si="13"/>
        <v>78092.24</v>
      </c>
    </row>
    <row r="245" spans="1:22" ht="12.75">
      <c r="A245" s="3" t="s">
        <v>575</v>
      </c>
      <c r="B245" s="8">
        <v>7600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100</v>
      </c>
      <c r="J245" s="8">
        <v>0</v>
      </c>
      <c r="K245" s="8">
        <f>SUM(B245:J245)</f>
        <v>7700</v>
      </c>
      <c r="L245" s="8">
        <v>1300</v>
      </c>
      <c r="M245" s="8">
        <v>0</v>
      </c>
      <c r="N245" s="8">
        <v>0</v>
      </c>
      <c r="O245" s="8">
        <v>0</v>
      </c>
      <c r="P245" s="8">
        <v>0</v>
      </c>
      <c r="Q245" s="8">
        <v>217.31</v>
      </c>
      <c r="R245" s="8">
        <v>0</v>
      </c>
      <c r="S245" s="8">
        <v>0</v>
      </c>
      <c r="T245" s="8">
        <v>0</v>
      </c>
      <c r="U245" s="8">
        <f t="shared" si="12"/>
        <v>1517.31</v>
      </c>
      <c r="V245" s="8">
        <f t="shared" si="13"/>
        <v>9217.31</v>
      </c>
    </row>
    <row r="246" spans="1:22" ht="12.75">
      <c r="A246" s="3" t="s">
        <v>161</v>
      </c>
      <c r="B246" s="8">
        <v>3570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f t="shared" si="11"/>
        <v>3570</v>
      </c>
      <c r="L246" s="8">
        <v>200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f t="shared" si="12"/>
        <v>200</v>
      </c>
      <c r="V246" s="8">
        <f t="shared" si="13"/>
        <v>3770</v>
      </c>
    </row>
    <row r="247" spans="1:22" s="9" customFormat="1" ht="12.75">
      <c r="A247" s="3" t="s">
        <v>162</v>
      </c>
      <c r="B247" s="8">
        <v>30481.88</v>
      </c>
      <c r="C247" s="8">
        <v>770.36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f t="shared" si="11"/>
        <v>31252.24</v>
      </c>
      <c r="L247" s="8">
        <v>27200</v>
      </c>
      <c r="M247" s="8">
        <v>190.85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8">
        <f t="shared" si="12"/>
        <v>27390.85</v>
      </c>
      <c r="V247" s="8">
        <f t="shared" si="13"/>
        <v>58643.09</v>
      </c>
    </row>
    <row r="248" spans="1:22" ht="12.75">
      <c r="A248" s="3" t="s">
        <v>802</v>
      </c>
      <c r="B248" s="8">
        <v>34250.02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100</v>
      </c>
      <c r="J248" s="8">
        <v>1264</v>
      </c>
      <c r="K248" s="8">
        <f>SUM(B248:J248)</f>
        <v>35614.02</v>
      </c>
      <c r="L248" s="8">
        <v>3375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1100</v>
      </c>
      <c r="T248" s="8">
        <v>4174</v>
      </c>
      <c r="U248" s="8">
        <f>SUM(L248:T248)</f>
        <v>8649</v>
      </c>
      <c r="V248" s="8">
        <f>SUM(K248,U248)</f>
        <v>44263.02</v>
      </c>
    </row>
    <row r="249" spans="1:22" ht="12.75">
      <c r="A249" s="3" t="s">
        <v>163</v>
      </c>
      <c r="B249" s="8">
        <v>10000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f t="shared" si="11"/>
        <v>10000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f t="shared" si="12"/>
        <v>0</v>
      </c>
      <c r="V249" s="8">
        <f t="shared" si="13"/>
        <v>10000</v>
      </c>
    </row>
    <row r="250" spans="1:22" ht="12.75">
      <c r="A250" s="3" t="s">
        <v>164</v>
      </c>
      <c r="B250" s="8">
        <v>5600</v>
      </c>
      <c r="C250" s="8">
        <v>105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f t="shared" si="11"/>
        <v>5705</v>
      </c>
      <c r="L250" s="8">
        <v>200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f t="shared" si="12"/>
        <v>200</v>
      </c>
      <c r="V250" s="8">
        <f t="shared" si="13"/>
        <v>5905</v>
      </c>
    </row>
    <row r="251" spans="1:22" ht="12.75">
      <c r="A251" s="3" t="s">
        <v>165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200</v>
      </c>
      <c r="J251" s="8">
        <v>0</v>
      </c>
      <c r="K251" s="8">
        <f t="shared" si="11"/>
        <v>200</v>
      </c>
      <c r="L251" s="8"/>
      <c r="M251" s="8"/>
      <c r="N251" s="8"/>
      <c r="O251" s="8"/>
      <c r="P251" s="8"/>
      <c r="Q251" s="8"/>
      <c r="R251" s="8"/>
      <c r="S251" s="8"/>
      <c r="T251" s="8"/>
      <c r="U251" s="8">
        <f t="shared" si="12"/>
        <v>0</v>
      </c>
      <c r="V251" s="8">
        <f t="shared" si="13"/>
        <v>200</v>
      </c>
    </row>
    <row r="252" spans="1:22" ht="12.75">
      <c r="A252" s="3" t="s">
        <v>166</v>
      </c>
      <c r="B252" s="8">
        <v>818</v>
      </c>
      <c r="C252" s="8">
        <v>0</v>
      </c>
      <c r="D252" s="8">
        <v>0</v>
      </c>
      <c r="E252" s="8">
        <v>0</v>
      </c>
      <c r="F252" s="8">
        <v>0</v>
      </c>
      <c r="G252" s="8">
        <v>625.51</v>
      </c>
      <c r="H252" s="8">
        <v>0</v>
      </c>
      <c r="I252" s="8">
        <v>200</v>
      </c>
      <c r="J252" s="8">
        <v>0</v>
      </c>
      <c r="K252" s="8">
        <f>SUM(B252:J252)</f>
        <v>1643.51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f t="shared" si="12"/>
        <v>0</v>
      </c>
      <c r="V252" s="8">
        <f t="shared" si="13"/>
        <v>1643.51</v>
      </c>
    </row>
    <row r="253" spans="1:22" ht="12.75">
      <c r="A253" s="3" t="s">
        <v>167</v>
      </c>
      <c r="B253" s="8">
        <v>27305.24</v>
      </c>
      <c r="C253" s="8">
        <v>0</v>
      </c>
      <c r="D253" s="8">
        <v>0</v>
      </c>
      <c r="E253" s="8">
        <v>1374.36</v>
      </c>
      <c r="F253" s="8">
        <v>0</v>
      </c>
      <c r="G253" s="8">
        <v>0</v>
      </c>
      <c r="H253" s="8">
        <v>0</v>
      </c>
      <c r="I253" s="8">
        <v>0</v>
      </c>
      <c r="J253" s="8">
        <v>2024.41</v>
      </c>
      <c r="K253" s="8">
        <f t="shared" si="11"/>
        <v>30704.010000000002</v>
      </c>
      <c r="L253" s="8">
        <v>17581.19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805.77</v>
      </c>
      <c r="U253" s="8">
        <f t="shared" si="12"/>
        <v>18386.96</v>
      </c>
      <c r="V253" s="8">
        <f t="shared" si="13"/>
        <v>49090.97</v>
      </c>
    </row>
    <row r="254" spans="1:22" ht="12.75">
      <c r="A254" s="3" t="s">
        <v>168</v>
      </c>
      <c r="B254" s="8">
        <v>12492.69</v>
      </c>
      <c r="C254" s="8">
        <v>815.94</v>
      </c>
      <c r="D254" s="8">
        <v>0</v>
      </c>
      <c r="E254" s="8">
        <v>0</v>
      </c>
      <c r="F254" s="8">
        <v>0</v>
      </c>
      <c r="G254" s="8">
        <v>10260.18</v>
      </c>
      <c r="H254" s="8">
        <v>0</v>
      </c>
      <c r="I254" s="8">
        <v>0</v>
      </c>
      <c r="J254" s="8">
        <v>0</v>
      </c>
      <c r="K254" s="8">
        <f t="shared" si="11"/>
        <v>23568.81</v>
      </c>
      <c r="L254" s="8">
        <v>7007.7</v>
      </c>
      <c r="M254" s="8">
        <v>1586.03</v>
      </c>
      <c r="N254" s="8">
        <v>0</v>
      </c>
      <c r="O254" s="8">
        <v>0</v>
      </c>
      <c r="P254" s="8">
        <v>0</v>
      </c>
      <c r="Q254" s="8">
        <v>3430.06</v>
      </c>
      <c r="R254" s="8">
        <v>0</v>
      </c>
      <c r="S254" s="8">
        <v>0</v>
      </c>
      <c r="T254" s="8">
        <v>0</v>
      </c>
      <c r="U254" s="8">
        <f t="shared" si="12"/>
        <v>12023.789999999999</v>
      </c>
      <c r="V254" s="8">
        <f t="shared" si="13"/>
        <v>35592.6</v>
      </c>
    </row>
    <row r="255" spans="1:22" ht="12.75">
      <c r="A255" s="3" t="s">
        <v>169</v>
      </c>
      <c r="B255" s="8">
        <v>259.3</v>
      </c>
      <c r="C255" s="8">
        <v>8.87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f>SUM(B255:J255)</f>
        <v>268.17</v>
      </c>
      <c r="L255" s="8">
        <v>143.54</v>
      </c>
      <c r="M255" s="8">
        <v>118.39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f t="shared" si="12"/>
        <v>261.93</v>
      </c>
      <c r="V255" s="8">
        <f t="shared" si="13"/>
        <v>530.1</v>
      </c>
    </row>
    <row r="256" spans="1:22" ht="12.75">
      <c r="A256" s="3" t="s">
        <v>170</v>
      </c>
      <c r="B256" s="8">
        <v>9000</v>
      </c>
      <c r="C256" s="8">
        <v>143</v>
      </c>
      <c r="D256" s="8">
        <v>0</v>
      </c>
      <c r="E256" s="8">
        <v>45.72</v>
      </c>
      <c r="F256" s="8">
        <v>0</v>
      </c>
      <c r="G256" s="8">
        <v>3123.39</v>
      </c>
      <c r="H256" s="8">
        <v>0</v>
      </c>
      <c r="I256" s="8">
        <v>0</v>
      </c>
      <c r="J256" s="8">
        <v>0</v>
      </c>
      <c r="K256" s="8">
        <f t="shared" si="11"/>
        <v>12312.109999999999</v>
      </c>
      <c r="L256" s="8">
        <v>1800</v>
      </c>
      <c r="M256" s="8">
        <v>170.69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f t="shared" si="12"/>
        <v>1970.69</v>
      </c>
      <c r="V256" s="8">
        <f t="shared" si="13"/>
        <v>14282.8</v>
      </c>
    </row>
    <row r="257" spans="1:22" ht="12.75">
      <c r="A257" s="3" t="s">
        <v>722</v>
      </c>
      <c r="B257" s="8">
        <v>2297.3</v>
      </c>
      <c r="C257" s="8">
        <v>245.36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f>SUM(B257:J257)</f>
        <v>2542.6600000000003</v>
      </c>
      <c r="L257" s="8">
        <v>6786.11</v>
      </c>
      <c r="M257" s="8">
        <v>40.86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f>SUM(L257:T257)</f>
        <v>6826.969999999999</v>
      </c>
      <c r="V257" s="8">
        <f>SUM(K257,U257)</f>
        <v>9369.63</v>
      </c>
    </row>
    <row r="258" spans="1:22" ht="12.75">
      <c r="A258" s="3" t="s">
        <v>728</v>
      </c>
      <c r="B258" s="8">
        <v>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f>SUM(B258:J258)</f>
        <v>0</v>
      </c>
      <c r="L258" s="8"/>
      <c r="M258" s="8"/>
      <c r="N258" s="8"/>
      <c r="O258" s="8"/>
      <c r="P258" s="8"/>
      <c r="Q258" s="8"/>
      <c r="R258" s="8"/>
      <c r="S258" s="8"/>
      <c r="T258" s="8"/>
      <c r="U258" s="8">
        <f>SUM(L258:T258)</f>
        <v>0</v>
      </c>
      <c r="V258" s="8">
        <f>SUM(K258,U258)</f>
        <v>0</v>
      </c>
    </row>
    <row r="259" spans="1:22" ht="12.75">
      <c r="A259" s="3" t="s">
        <v>171</v>
      </c>
      <c r="B259" s="8"/>
      <c r="C259" s="8"/>
      <c r="D259" s="8"/>
      <c r="E259" s="8"/>
      <c r="F259" s="8"/>
      <c r="G259" s="8"/>
      <c r="H259" s="8"/>
      <c r="I259" s="8"/>
      <c r="J259" s="8"/>
      <c r="K259" s="8">
        <f t="shared" si="11"/>
        <v>0</v>
      </c>
      <c r="L259" s="8"/>
      <c r="M259" s="8"/>
      <c r="N259" s="8"/>
      <c r="O259" s="8"/>
      <c r="P259" s="8"/>
      <c r="Q259" s="8"/>
      <c r="R259" s="8"/>
      <c r="S259" s="8"/>
      <c r="T259" s="8"/>
      <c r="U259" s="8">
        <f t="shared" si="12"/>
        <v>0</v>
      </c>
      <c r="V259" s="8">
        <f t="shared" si="13"/>
        <v>0</v>
      </c>
    </row>
    <row r="260" spans="1:22" ht="12.75">
      <c r="A260" s="3" t="s">
        <v>172</v>
      </c>
      <c r="B260" s="8"/>
      <c r="C260" s="8"/>
      <c r="D260" s="8"/>
      <c r="E260" s="8"/>
      <c r="F260" s="8"/>
      <c r="G260" s="8"/>
      <c r="H260" s="8"/>
      <c r="I260" s="8"/>
      <c r="J260" s="8"/>
      <c r="K260" s="8">
        <f t="shared" si="11"/>
        <v>0</v>
      </c>
      <c r="L260" s="8"/>
      <c r="M260" s="8"/>
      <c r="N260" s="8"/>
      <c r="O260" s="8"/>
      <c r="P260" s="8"/>
      <c r="Q260" s="8"/>
      <c r="R260" s="8"/>
      <c r="S260" s="8"/>
      <c r="T260" s="8"/>
      <c r="U260" s="8">
        <f t="shared" si="12"/>
        <v>0</v>
      </c>
      <c r="V260" s="8">
        <f t="shared" si="13"/>
        <v>0</v>
      </c>
    </row>
    <row r="261" spans="1:22" ht="12.75">
      <c r="A261" s="3" t="s">
        <v>626</v>
      </c>
      <c r="B261" s="8">
        <v>45000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f>SUM(B261:J261)</f>
        <v>45000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f t="shared" si="12"/>
        <v>0</v>
      </c>
      <c r="V261" s="8">
        <f t="shared" si="13"/>
        <v>45000</v>
      </c>
    </row>
    <row r="262" spans="1:22" ht="12.75">
      <c r="A262" s="3" t="s">
        <v>683</v>
      </c>
      <c r="B262" s="8">
        <v>0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f>SUM(B262:J262)</f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f>SUM(L262:T262)</f>
        <v>0</v>
      </c>
      <c r="V262" s="8">
        <f>SUM(K262,U262)</f>
        <v>0</v>
      </c>
    </row>
    <row r="263" spans="1:22" ht="12.75">
      <c r="A263" s="3" t="s">
        <v>173</v>
      </c>
      <c r="B263" s="8">
        <v>12634.31</v>
      </c>
      <c r="C263" s="8">
        <v>318</v>
      </c>
      <c r="D263" s="8">
        <v>0</v>
      </c>
      <c r="E263" s="8">
        <v>11.55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f t="shared" si="11"/>
        <v>12963.859999999999</v>
      </c>
      <c r="L263" s="8">
        <v>6428.28</v>
      </c>
      <c r="M263" s="8">
        <v>27.41</v>
      </c>
      <c r="N263" s="8">
        <v>0</v>
      </c>
      <c r="O263" s="8">
        <v>47.82</v>
      </c>
      <c r="P263" s="8">
        <v>0</v>
      </c>
      <c r="Q263" s="8">
        <v>0</v>
      </c>
      <c r="R263" s="8">
        <v>0</v>
      </c>
      <c r="S263" s="8">
        <v>0</v>
      </c>
      <c r="T263" s="8">
        <v>0</v>
      </c>
      <c r="U263" s="8">
        <f t="shared" si="12"/>
        <v>6503.509999999999</v>
      </c>
      <c r="V263" s="8">
        <f t="shared" si="13"/>
        <v>19467.37</v>
      </c>
    </row>
    <row r="264" spans="1:22" ht="12.75">
      <c r="A264" s="3" t="s">
        <v>582</v>
      </c>
      <c r="B264" s="8">
        <v>76000</v>
      </c>
      <c r="C264" s="8">
        <v>51.33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f>SUM(B264:J264)</f>
        <v>76051.33</v>
      </c>
      <c r="L264" s="8">
        <v>74000</v>
      </c>
      <c r="M264" s="8">
        <v>0</v>
      </c>
      <c r="N264" s="8">
        <v>0</v>
      </c>
      <c r="O264" s="8">
        <v>271.76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f t="shared" si="12"/>
        <v>74271.76</v>
      </c>
      <c r="V264" s="8">
        <f t="shared" si="13"/>
        <v>150323.09</v>
      </c>
    </row>
    <row r="265" spans="1:22" ht="12.75">
      <c r="A265" s="3" t="s">
        <v>583</v>
      </c>
      <c r="B265" s="8">
        <v>28000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105</v>
      </c>
      <c r="J265" s="8">
        <v>0</v>
      </c>
      <c r="K265" s="8">
        <f>SUM(B265:J265)</f>
        <v>28105</v>
      </c>
      <c r="L265" s="8">
        <v>29600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f t="shared" si="12"/>
        <v>29600</v>
      </c>
      <c r="V265" s="8">
        <f t="shared" si="13"/>
        <v>57705</v>
      </c>
    </row>
    <row r="266" spans="1:22" ht="12.75">
      <c r="A266" s="3" t="s">
        <v>174</v>
      </c>
      <c r="B266" s="8"/>
      <c r="C266" s="8"/>
      <c r="D266" s="8"/>
      <c r="E266" s="8"/>
      <c r="F266" s="8"/>
      <c r="G266" s="8"/>
      <c r="H266" s="8"/>
      <c r="I266" s="8"/>
      <c r="J266" s="8"/>
      <c r="K266" s="8">
        <f>SUM(B266:J266)</f>
        <v>0</v>
      </c>
      <c r="L266" s="8"/>
      <c r="M266" s="8"/>
      <c r="N266" s="8"/>
      <c r="O266" s="8"/>
      <c r="P266" s="8"/>
      <c r="Q266" s="8"/>
      <c r="R266" s="8"/>
      <c r="S266" s="8"/>
      <c r="T266" s="8"/>
      <c r="U266" s="8">
        <f t="shared" si="12"/>
        <v>0</v>
      </c>
      <c r="V266" s="8">
        <f t="shared" si="13"/>
        <v>0</v>
      </c>
    </row>
    <row r="267" spans="1:22" ht="12.75">
      <c r="A267" s="3" t="s">
        <v>175</v>
      </c>
      <c r="B267" s="8"/>
      <c r="C267" s="8"/>
      <c r="D267" s="8"/>
      <c r="E267" s="8"/>
      <c r="F267" s="8"/>
      <c r="G267" s="8"/>
      <c r="H267" s="8"/>
      <c r="I267" s="8"/>
      <c r="J267" s="8"/>
      <c r="K267" s="8">
        <f t="shared" si="11"/>
        <v>0</v>
      </c>
      <c r="L267" s="8"/>
      <c r="M267" s="8"/>
      <c r="N267" s="8"/>
      <c r="O267" s="8"/>
      <c r="P267" s="8"/>
      <c r="Q267" s="8"/>
      <c r="R267" s="8"/>
      <c r="S267" s="8"/>
      <c r="T267" s="8"/>
      <c r="U267" s="8">
        <f t="shared" si="12"/>
        <v>0</v>
      </c>
      <c r="V267" s="8">
        <f t="shared" si="13"/>
        <v>0</v>
      </c>
    </row>
    <row r="268" spans="1:22" ht="12.75">
      <c r="A268" s="3" t="s">
        <v>176</v>
      </c>
      <c r="B268" s="8">
        <v>30000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f t="shared" si="11"/>
        <v>30000</v>
      </c>
      <c r="L268" s="8">
        <v>30000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f t="shared" si="12"/>
        <v>30000</v>
      </c>
      <c r="V268" s="8">
        <f t="shared" si="13"/>
        <v>60000</v>
      </c>
    </row>
    <row r="269" spans="1:22" ht="12.75">
      <c r="A269" s="3" t="s">
        <v>627</v>
      </c>
      <c r="B269" s="8">
        <v>13500</v>
      </c>
      <c r="C269" s="8">
        <v>105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f t="shared" si="11"/>
        <v>13605</v>
      </c>
      <c r="L269" s="8">
        <v>1800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f t="shared" si="12"/>
        <v>1800</v>
      </c>
      <c r="V269" s="8">
        <f t="shared" si="13"/>
        <v>15405</v>
      </c>
    </row>
    <row r="270" spans="1:22" ht="12.75">
      <c r="A270" s="3" t="s">
        <v>177</v>
      </c>
      <c r="B270" s="8">
        <v>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f aca="true" t="shared" si="15" ref="K270:K342">SUM(B270:J270)</f>
        <v>0</v>
      </c>
      <c r="L270" s="8">
        <v>55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  <c r="T270" s="8">
        <v>0</v>
      </c>
      <c r="U270" s="8">
        <f aca="true" t="shared" si="16" ref="U270:U337">SUM(L270:T270)</f>
        <v>55</v>
      </c>
      <c r="V270" s="8">
        <f aca="true" t="shared" si="17" ref="V270:V337">SUM(K270,U270)</f>
        <v>55</v>
      </c>
    </row>
    <row r="271" spans="1:22" ht="12.75">
      <c r="A271" s="3" t="s">
        <v>745</v>
      </c>
      <c r="B271" s="8">
        <v>1500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f>SUM(B271:J271)</f>
        <v>1500</v>
      </c>
      <c r="L271" s="8"/>
      <c r="M271" s="8"/>
      <c r="N271" s="8"/>
      <c r="O271" s="8"/>
      <c r="P271" s="8"/>
      <c r="Q271" s="8"/>
      <c r="R271" s="8"/>
      <c r="S271" s="8"/>
      <c r="T271" s="8"/>
      <c r="U271" s="8">
        <f>SUM(L271:T271)</f>
        <v>0</v>
      </c>
      <c r="V271" s="8">
        <f>SUM(K271,U271)</f>
        <v>1500</v>
      </c>
    </row>
    <row r="272" spans="1:22" ht="12.75">
      <c r="A272" s="3" t="s">
        <v>584</v>
      </c>
      <c r="B272" s="8">
        <v>14000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f>SUM(B272:J272)</f>
        <v>14000</v>
      </c>
      <c r="L272" s="8">
        <v>0</v>
      </c>
      <c r="M272" s="8">
        <v>55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f t="shared" si="16"/>
        <v>55</v>
      </c>
      <c r="V272" s="8">
        <f t="shared" si="17"/>
        <v>14055</v>
      </c>
    </row>
    <row r="273" spans="1:22" ht="12.75">
      <c r="A273" s="3" t="s">
        <v>789</v>
      </c>
      <c r="B273" s="8" t="s">
        <v>8</v>
      </c>
      <c r="C273" s="8" t="s">
        <v>8</v>
      </c>
      <c r="D273" s="8" t="s">
        <v>8</v>
      </c>
      <c r="E273" s="8" t="s">
        <v>8</v>
      </c>
      <c r="F273" s="8" t="s">
        <v>8</v>
      </c>
      <c r="G273" s="8" t="s">
        <v>8</v>
      </c>
      <c r="H273" s="8" t="s">
        <v>8</v>
      </c>
      <c r="I273" s="8" t="s">
        <v>8</v>
      </c>
      <c r="J273" s="8" t="s">
        <v>8</v>
      </c>
      <c r="K273" s="8">
        <f>SUM(B273:J273)</f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8">
        <f>SUM(L273:T273)</f>
        <v>0</v>
      </c>
      <c r="V273" s="8">
        <f>SUM(K273,U273)</f>
        <v>0</v>
      </c>
    </row>
    <row r="274" spans="1:22" ht="12.75">
      <c r="A274" s="3" t="s">
        <v>178</v>
      </c>
      <c r="B274" s="8">
        <v>2250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8">
        <v>105</v>
      </c>
      <c r="J274" s="8">
        <v>0</v>
      </c>
      <c r="K274" s="8">
        <f t="shared" si="15"/>
        <v>2355</v>
      </c>
      <c r="L274" s="8">
        <v>2250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8">
        <f t="shared" si="16"/>
        <v>2250</v>
      </c>
      <c r="V274" s="8">
        <f t="shared" si="17"/>
        <v>4605</v>
      </c>
    </row>
    <row r="275" spans="1:22" ht="12.75">
      <c r="A275" s="3" t="s">
        <v>179</v>
      </c>
      <c r="B275" s="8">
        <v>8730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f t="shared" si="15"/>
        <v>8730</v>
      </c>
      <c r="L275" s="8">
        <v>10810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8">
        <f t="shared" si="16"/>
        <v>10810</v>
      </c>
      <c r="V275" s="8">
        <f t="shared" si="17"/>
        <v>19540</v>
      </c>
    </row>
    <row r="276" spans="1:22" ht="12.75">
      <c r="A276" s="3" t="s">
        <v>180</v>
      </c>
      <c r="B276" s="8">
        <v>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211</v>
      </c>
      <c r="J276" s="8">
        <v>0</v>
      </c>
      <c r="K276" s="8">
        <f t="shared" si="15"/>
        <v>211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2</v>
      </c>
      <c r="T276" s="8">
        <v>0</v>
      </c>
      <c r="U276" s="8">
        <f t="shared" si="16"/>
        <v>2</v>
      </c>
      <c r="V276" s="8">
        <f t="shared" si="17"/>
        <v>213</v>
      </c>
    </row>
    <row r="277" spans="1:22" ht="12.75">
      <c r="A277" s="3" t="s">
        <v>729</v>
      </c>
      <c r="B277" s="8">
        <v>0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f>SUM(B277:J277)</f>
        <v>0</v>
      </c>
      <c r="L277" s="8"/>
      <c r="M277" s="8"/>
      <c r="N277" s="8"/>
      <c r="O277" s="8"/>
      <c r="P277" s="8"/>
      <c r="Q277" s="8"/>
      <c r="R277" s="8"/>
      <c r="S277" s="8"/>
      <c r="T277" s="8"/>
      <c r="U277" s="8">
        <f>SUM(L277:T277)</f>
        <v>0</v>
      </c>
      <c r="V277" s="8">
        <f>SUM(K277,U277)</f>
        <v>0</v>
      </c>
    </row>
    <row r="278" spans="1:22" ht="12.75">
      <c r="A278" s="3" t="s">
        <v>181</v>
      </c>
      <c r="B278" s="8">
        <v>41339.45</v>
      </c>
      <c r="C278" s="8">
        <v>1.11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212</v>
      </c>
      <c r="J278" s="8">
        <v>0</v>
      </c>
      <c r="K278" s="8">
        <f t="shared" si="15"/>
        <v>41552.56</v>
      </c>
      <c r="L278" s="8">
        <v>40250</v>
      </c>
      <c r="M278" s="8">
        <v>40.9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2</v>
      </c>
      <c r="T278" s="8">
        <v>0</v>
      </c>
      <c r="U278" s="8">
        <f t="shared" si="16"/>
        <v>40292.9</v>
      </c>
      <c r="V278" s="8">
        <f t="shared" si="17"/>
        <v>81845.45999999999</v>
      </c>
    </row>
    <row r="279" spans="1:22" ht="12.75">
      <c r="A279" s="3" t="s">
        <v>182</v>
      </c>
      <c r="B279" s="8">
        <v>9563.48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100</v>
      </c>
      <c r="J279" s="8">
        <v>0</v>
      </c>
      <c r="K279" s="8">
        <f t="shared" si="15"/>
        <v>9663.48</v>
      </c>
      <c r="L279" s="8">
        <v>10296.88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f t="shared" si="16"/>
        <v>10296.88</v>
      </c>
      <c r="V279" s="8">
        <f t="shared" si="17"/>
        <v>19960.36</v>
      </c>
    </row>
    <row r="280" spans="1:22" ht="12.75">
      <c r="A280" s="3" t="s">
        <v>803</v>
      </c>
      <c r="B280" s="8">
        <v>2280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200</v>
      </c>
      <c r="J280" s="8">
        <v>0</v>
      </c>
      <c r="K280" s="8">
        <f>SUM(B280:J280)</f>
        <v>2480</v>
      </c>
      <c r="L280" s="8">
        <v>2500</v>
      </c>
      <c r="M280" s="8">
        <v>0</v>
      </c>
      <c r="N280" s="8">
        <v>0</v>
      </c>
      <c r="O280" s="8">
        <v>7.31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f t="shared" si="16"/>
        <v>2507.31</v>
      </c>
      <c r="V280" s="8">
        <f t="shared" si="17"/>
        <v>4987.3099999999995</v>
      </c>
    </row>
    <row r="281" spans="1:22" ht="12.75">
      <c r="A281" s="3" t="s">
        <v>585</v>
      </c>
      <c r="B281" s="8">
        <v>9442.5</v>
      </c>
      <c r="C281" s="8">
        <v>105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f>SUM(B281:J281)</f>
        <v>9547.5</v>
      </c>
      <c r="L281" s="8">
        <v>940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8">
        <f t="shared" si="16"/>
        <v>940</v>
      </c>
      <c r="V281" s="8">
        <f t="shared" si="17"/>
        <v>10487.5</v>
      </c>
    </row>
    <row r="282" spans="1:22" ht="12.75">
      <c r="A282" s="3" t="s">
        <v>716</v>
      </c>
      <c r="B282" s="8">
        <v>450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100</v>
      </c>
      <c r="J282" s="8">
        <v>0</v>
      </c>
      <c r="K282" s="8">
        <f>SUM(B282:J282)</f>
        <v>550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600</v>
      </c>
      <c r="T282" s="8">
        <v>0</v>
      </c>
      <c r="U282" s="8">
        <f>SUM(L282:T282)</f>
        <v>600</v>
      </c>
      <c r="V282" s="8">
        <f>SUM(K282,U282)</f>
        <v>1150</v>
      </c>
    </row>
    <row r="283" spans="1:22" ht="12.75">
      <c r="A283" s="3" t="s">
        <v>183</v>
      </c>
      <c r="B283" s="8">
        <v>41778.94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f t="shared" si="15"/>
        <v>41778.94</v>
      </c>
      <c r="L283" s="8">
        <v>58333.38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8">
        <v>0</v>
      </c>
      <c r="U283" s="8">
        <f t="shared" si="16"/>
        <v>58333.38</v>
      </c>
      <c r="V283" s="8">
        <f t="shared" si="17"/>
        <v>100112.32</v>
      </c>
    </row>
    <row r="284" spans="1:22" ht="12.75">
      <c r="A284" s="3" t="s">
        <v>184</v>
      </c>
      <c r="B284" s="8">
        <v>3600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f t="shared" si="15"/>
        <v>3600</v>
      </c>
      <c r="L284" s="8">
        <v>3600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f t="shared" si="16"/>
        <v>3600</v>
      </c>
      <c r="V284" s="8">
        <f t="shared" si="17"/>
        <v>7200</v>
      </c>
    </row>
    <row r="285" spans="1:22" ht="12.75">
      <c r="A285" s="3" t="s">
        <v>185</v>
      </c>
      <c r="B285" s="8">
        <v>23012.94</v>
      </c>
      <c r="C285" s="8">
        <v>0</v>
      </c>
      <c r="D285" s="8">
        <v>0</v>
      </c>
      <c r="E285" s="8">
        <v>0</v>
      </c>
      <c r="F285" s="8">
        <v>0</v>
      </c>
      <c r="G285" s="8">
        <v>150</v>
      </c>
      <c r="H285" s="8">
        <v>0</v>
      </c>
      <c r="I285" s="8">
        <v>200</v>
      </c>
      <c r="J285" s="8">
        <v>0</v>
      </c>
      <c r="K285" s="8">
        <f t="shared" si="15"/>
        <v>23362.94</v>
      </c>
      <c r="L285" s="8">
        <v>4781.47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266.4</v>
      </c>
      <c r="U285" s="8">
        <f t="shared" si="16"/>
        <v>5047.87</v>
      </c>
      <c r="V285" s="8">
        <f t="shared" si="17"/>
        <v>28410.809999999998</v>
      </c>
    </row>
    <row r="286" spans="1:22" ht="12.75">
      <c r="A286" s="3" t="s">
        <v>186</v>
      </c>
      <c r="B286" s="8">
        <v>259.3</v>
      </c>
      <c r="C286" s="8">
        <v>8.87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f t="shared" si="15"/>
        <v>268.17</v>
      </c>
      <c r="L286" s="8">
        <v>140.85</v>
      </c>
      <c r="M286" s="8">
        <v>118.39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f t="shared" si="16"/>
        <v>259.24</v>
      </c>
      <c r="V286" s="8">
        <f t="shared" si="17"/>
        <v>527.4100000000001</v>
      </c>
    </row>
    <row r="287" spans="1:22" ht="12.75">
      <c r="A287" s="3" t="s">
        <v>557</v>
      </c>
      <c r="B287" s="8">
        <v>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f>SUM(B287:J287)</f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0</v>
      </c>
      <c r="R287" s="8">
        <v>0</v>
      </c>
      <c r="S287" s="8">
        <v>0</v>
      </c>
      <c r="T287" s="8">
        <v>0</v>
      </c>
      <c r="U287" s="8">
        <f t="shared" si="16"/>
        <v>0</v>
      </c>
      <c r="V287" s="8">
        <f t="shared" si="17"/>
        <v>0</v>
      </c>
    </row>
    <row r="288" spans="1:22" ht="12.75">
      <c r="A288" s="3" t="s">
        <v>187</v>
      </c>
      <c r="B288" s="8">
        <v>149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100</v>
      </c>
      <c r="J288" s="8">
        <v>0</v>
      </c>
      <c r="K288" s="8">
        <f t="shared" si="15"/>
        <v>249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f t="shared" si="16"/>
        <v>0</v>
      </c>
      <c r="V288" s="8">
        <f t="shared" si="17"/>
        <v>249</v>
      </c>
    </row>
    <row r="289" spans="1:22" ht="12.75">
      <c r="A289" s="3" t="s">
        <v>188</v>
      </c>
      <c r="B289" s="8">
        <v>98895</v>
      </c>
      <c r="C289" s="8">
        <v>0</v>
      </c>
      <c r="D289" s="8">
        <v>0</v>
      </c>
      <c r="E289" s="8">
        <v>140</v>
      </c>
      <c r="F289" s="8">
        <v>0</v>
      </c>
      <c r="G289" s="8">
        <v>0</v>
      </c>
      <c r="H289" s="8">
        <v>0</v>
      </c>
      <c r="I289" s="8">
        <v>200</v>
      </c>
      <c r="J289" s="8">
        <v>0</v>
      </c>
      <c r="K289" s="8">
        <f t="shared" si="15"/>
        <v>99235</v>
      </c>
      <c r="L289" s="8">
        <v>153497.5</v>
      </c>
      <c r="M289" s="8">
        <v>0</v>
      </c>
      <c r="N289" s="8">
        <v>0</v>
      </c>
      <c r="O289" s="8">
        <v>332.45</v>
      </c>
      <c r="P289" s="8">
        <v>0</v>
      </c>
      <c r="Q289" s="8">
        <v>1783.5</v>
      </c>
      <c r="R289" s="8">
        <v>225</v>
      </c>
      <c r="S289" s="8">
        <v>0</v>
      </c>
      <c r="T289" s="8">
        <v>0</v>
      </c>
      <c r="U289" s="8">
        <f t="shared" si="16"/>
        <v>155838.45</v>
      </c>
      <c r="V289" s="8">
        <f t="shared" si="17"/>
        <v>255073.45</v>
      </c>
    </row>
    <row r="290" spans="1:22" ht="12.75">
      <c r="A290" s="3" t="s">
        <v>189</v>
      </c>
      <c r="B290" s="8">
        <v>259.3</v>
      </c>
      <c r="C290" s="8">
        <v>8.87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f t="shared" si="15"/>
        <v>268.17</v>
      </c>
      <c r="L290" s="8">
        <v>140.85</v>
      </c>
      <c r="M290" s="8">
        <v>118.39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0</v>
      </c>
      <c r="U290" s="8">
        <f t="shared" si="16"/>
        <v>259.24</v>
      </c>
      <c r="V290" s="8">
        <f t="shared" si="17"/>
        <v>527.4100000000001</v>
      </c>
    </row>
    <row r="291" spans="1:22" ht="12.75">
      <c r="A291" s="3" t="s">
        <v>190</v>
      </c>
      <c r="B291" s="8">
        <v>21179.08</v>
      </c>
      <c r="C291" s="8">
        <v>0</v>
      </c>
      <c r="D291" s="8">
        <v>0</v>
      </c>
      <c r="E291" s="8">
        <v>0</v>
      </c>
      <c r="F291" s="8">
        <v>0</v>
      </c>
      <c r="G291" s="8">
        <v>2680.26</v>
      </c>
      <c r="H291" s="8">
        <v>0</v>
      </c>
      <c r="I291" s="8">
        <v>500</v>
      </c>
      <c r="J291" s="8">
        <v>0</v>
      </c>
      <c r="K291" s="8">
        <f t="shared" si="15"/>
        <v>24359.340000000004</v>
      </c>
      <c r="L291" s="8">
        <v>1015.38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  <c r="T291" s="8">
        <v>0</v>
      </c>
      <c r="U291" s="8">
        <f t="shared" si="16"/>
        <v>1015.38</v>
      </c>
      <c r="V291" s="8">
        <f t="shared" si="17"/>
        <v>25374.720000000005</v>
      </c>
    </row>
    <row r="292" spans="1:22" ht="12.75">
      <c r="A292" s="3" t="s">
        <v>191</v>
      </c>
      <c r="B292" s="8">
        <v>4075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100</v>
      </c>
      <c r="J292" s="8">
        <v>363.37</v>
      </c>
      <c r="K292" s="8">
        <f t="shared" si="15"/>
        <v>4538.37</v>
      </c>
      <c r="L292" s="8">
        <v>2662.5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600</v>
      </c>
      <c r="T292" s="8">
        <v>0</v>
      </c>
      <c r="U292" s="8">
        <f t="shared" si="16"/>
        <v>3262.5</v>
      </c>
      <c r="V292" s="8">
        <f t="shared" si="17"/>
        <v>7800.87</v>
      </c>
    </row>
    <row r="293" spans="1:22" ht="12.75">
      <c r="A293" s="3" t="s">
        <v>684</v>
      </c>
      <c r="B293" s="8">
        <v>3000</v>
      </c>
      <c r="C293" s="8">
        <v>0</v>
      </c>
      <c r="D293" s="8">
        <v>0</v>
      </c>
      <c r="E293" s="8">
        <v>0</v>
      </c>
      <c r="F293" s="8">
        <v>0</v>
      </c>
      <c r="G293" s="8">
        <v>10232.97</v>
      </c>
      <c r="H293" s="8">
        <v>0</v>
      </c>
      <c r="I293" s="8">
        <v>100</v>
      </c>
      <c r="J293" s="8">
        <v>0</v>
      </c>
      <c r="K293" s="8">
        <f>SUM(B293:J293)</f>
        <v>13332.97</v>
      </c>
      <c r="L293" s="8">
        <v>3000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T293" s="8">
        <v>0</v>
      </c>
      <c r="U293" s="8">
        <f>SUM(L293:T293)</f>
        <v>3000</v>
      </c>
      <c r="V293" s="8">
        <f>SUM(K293,U293)</f>
        <v>16332.97</v>
      </c>
    </row>
    <row r="294" spans="1:22" ht="12.75">
      <c r="A294" s="3" t="s">
        <v>192</v>
      </c>
      <c r="B294" s="8">
        <v>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f t="shared" si="15"/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0</v>
      </c>
      <c r="U294" s="8">
        <f t="shared" si="16"/>
        <v>0</v>
      </c>
      <c r="V294" s="8">
        <f t="shared" si="17"/>
        <v>0</v>
      </c>
    </row>
    <row r="295" spans="1:22" ht="12.75">
      <c r="A295" s="3" t="s">
        <v>576</v>
      </c>
      <c r="B295" s="8">
        <v>45000</v>
      </c>
      <c r="C295" s="8">
        <v>108.78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f t="shared" si="15"/>
        <v>45108.78</v>
      </c>
      <c r="L295" s="8">
        <v>15000</v>
      </c>
      <c r="M295" s="8">
        <v>0.6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  <c r="T295" s="8">
        <v>0</v>
      </c>
      <c r="U295" s="8">
        <f t="shared" si="16"/>
        <v>15000.6</v>
      </c>
      <c r="V295" s="8">
        <f t="shared" si="17"/>
        <v>60109.38</v>
      </c>
    </row>
    <row r="296" spans="1:22" ht="12.75">
      <c r="A296" s="3" t="s">
        <v>193</v>
      </c>
      <c r="B296" s="8">
        <v>0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8">
        <v>200</v>
      </c>
      <c r="J296" s="8">
        <v>0</v>
      </c>
      <c r="K296" s="8">
        <f t="shared" si="15"/>
        <v>200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  <c r="T296" s="8">
        <v>0</v>
      </c>
      <c r="U296" s="8">
        <f t="shared" si="16"/>
        <v>0</v>
      </c>
      <c r="V296" s="8">
        <f t="shared" si="17"/>
        <v>200</v>
      </c>
    </row>
    <row r="297" spans="1:22" ht="12.75">
      <c r="A297" s="3" t="s">
        <v>194</v>
      </c>
      <c r="B297" s="8">
        <v>11766</v>
      </c>
      <c r="C297" s="8">
        <v>200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f t="shared" si="15"/>
        <v>11966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8">
        <v>0</v>
      </c>
      <c r="U297" s="8">
        <f t="shared" si="16"/>
        <v>0</v>
      </c>
      <c r="V297" s="8">
        <f t="shared" si="17"/>
        <v>11966</v>
      </c>
    </row>
    <row r="298" spans="1:22" ht="12.75">
      <c r="A298" s="3" t="s">
        <v>775</v>
      </c>
      <c r="B298" s="8">
        <v>10000</v>
      </c>
      <c r="C298" s="8">
        <v>825.96</v>
      </c>
      <c r="D298" s="8">
        <v>0</v>
      </c>
      <c r="E298" s="8">
        <v>372.33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f t="shared" si="15"/>
        <v>11198.289999999999</v>
      </c>
      <c r="L298" s="8">
        <v>10000</v>
      </c>
      <c r="M298" s="8">
        <v>232.08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800</v>
      </c>
      <c r="T298" s="8">
        <v>0</v>
      </c>
      <c r="U298" s="8">
        <f t="shared" si="16"/>
        <v>11032.08</v>
      </c>
      <c r="V298" s="8">
        <f t="shared" si="17"/>
        <v>22230.37</v>
      </c>
    </row>
    <row r="299" spans="1:22" ht="12.75">
      <c r="A299" s="3" t="s">
        <v>558</v>
      </c>
      <c r="B299" s="8">
        <v>0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f>SUM(B299:J299)</f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f t="shared" si="16"/>
        <v>0</v>
      </c>
      <c r="V299" s="8">
        <f t="shared" si="17"/>
        <v>0</v>
      </c>
    </row>
    <row r="300" spans="1:22" ht="12.75">
      <c r="A300" s="3" t="s">
        <v>195</v>
      </c>
      <c r="B300" s="8">
        <v>81877</v>
      </c>
      <c r="C300" s="8">
        <v>23200</v>
      </c>
      <c r="D300" s="8">
        <v>0</v>
      </c>
      <c r="E300" s="8">
        <v>5324.41</v>
      </c>
      <c r="F300" s="8">
        <v>0</v>
      </c>
      <c r="G300" s="8">
        <v>752.02</v>
      </c>
      <c r="H300" s="8">
        <v>1375.78</v>
      </c>
      <c r="I300" s="8">
        <v>400</v>
      </c>
      <c r="J300" s="8">
        <v>844</v>
      </c>
      <c r="K300" s="8">
        <f t="shared" si="15"/>
        <v>113773.21</v>
      </c>
      <c r="L300" s="8">
        <v>18000</v>
      </c>
      <c r="M300" s="8">
        <v>21000</v>
      </c>
      <c r="N300" s="8">
        <v>0</v>
      </c>
      <c r="O300" s="8">
        <v>2165.15</v>
      </c>
      <c r="P300" s="8">
        <v>0</v>
      </c>
      <c r="Q300" s="8">
        <v>0</v>
      </c>
      <c r="R300" s="8">
        <v>1263.65</v>
      </c>
      <c r="S300" s="8">
        <v>0</v>
      </c>
      <c r="T300" s="8">
        <v>0</v>
      </c>
      <c r="U300" s="8">
        <f t="shared" si="16"/>
        <v>42428.8</v>
      </c>
      <c r="V300" s="8">
        <f t="shared" si="17"/>
        <v>156202.01</v>
      </c>
    </row>
    <row r="301" spans="1:22" ht="12.75">
      <c r="A301" s="3" t="s">
        <v>694</v>
      </c>
      <c r="B301" s="8">
        <v>11400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f>SUM(B301:J301)</f>
        <v>11400</v>
      </c>
      <c r="L301" s="8">
        <v>1800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  <c r="T301" s="8">
        <v>0</v>
      </c>
      <c r="U301" s="8">
        <f>SUM(L301:T301)</f>
        <v>1800</v>
      </c>
      <c r="V301" s="8">
        <f>SUM(K301,U301)</f>
        <v>13200</v>
      </c>
    </row>
    <row r="302" spans="1:22" ht="12.75">
      <c r="A302" s="3" t="s">
        <v>196</v>
      </c>
      <c r="B302" s="8">
        <v>4923.46</v>
      </c>
      <c r="C302" s="8">
        <v>231.26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f t="shared" si="15"/>
        <v>5154.72</v>
      </c>
      <c r="L302" s="8">
        <v>20426.58</v>
      </c>
      <c r="M302" s="8">
        <v>285.99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T302" s="8">
        <v>0</v>
      </c>
      <c r="U302" s="8">
        <f t="shared" si="16"/>
        <v>20712.570000000003</v>
      </c>
      <c r="V302" s="8">
        <f t="shared" si="17"/>
        <v>25867.290000000005</v>
      </c>
    </row>
    <row r="303" spans="1:22" ht="12.75">
      <c r="A303" s="3" t="s">
        <v>799</v>
      </c>
      <c r="B303" s="8" t="s">
        <v>8</v>
      </c>
      <c r="C303" s="8" t="s">
        <v>8</v>
      </c>
      <c r="D303" s="8" t="s">
        <v>8</v>
      </c>
      <c r="E303" s="8" t="s">
        <v>8</v>
      </c>
      <c r="F303" s="8" t="s">
        <v>8</v>
      </c>
      <c r="G303" s="8" t="s">
        <v>8</v>
      </c>
      <c r="H303" s="8" t="s">
        <v>8</v>
      </c>
      <c r="I303" s="8" t="s">
        <v>8</v>
      </c>
      <c r="J303" s="8" t="s">
        <v>8</v>
      </c>
      <c r="K303" s="8">
        <f>SUM(B303:J303)</f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0</v>
      </c>
      <c r="U303" s="8">
        <f>SUM(L303:T303)</f>
        <v>0</v>
      </c>
      <c r="V303" s="8">
        <f>SUM(K303,U303)</f>
        <v>0</v>
      </c>
    </row>
    <row r="304" spans="1:22" ht="12.75">
      <c r="A304" s="3" t="s">
        <v>197</v>
      </c>
      <c r="B304" s="8"/>
      <c r="C304" s="8"/>
      <c r="D304" s="8"/>
      <c r="E304" s="8"/>
      <c r="F304" s="8"/>
      <c r="G304" s="8"/>
      <c r="H304" s="8"/>
      <c r="I304" s="8"/>
      <c r="J304" s="8"/>
      <c r="K304" s="8">
        <f t="shared" si="15"/>
        <v>0</v>
      </c>
      <c r="L304" s="8"/>
      <c r="M304" s="8"/>
      <c r="N304" s="8"/>
      <c r="O304" s="8"/>
      <c r="P304" s="8"/>
      <c r="Q304" s="8"/>
      <c r="R304" s="8"/>
      <c r="S304" s="8"/>
      <c r="T304" s="8"/>
      <c r="U304" s="8">
        <f t="shared" si="16"/>
        <v>0</v>
      </c>
      <c r="V304" s="8">
        <f t="shared" si="17"/>
        <v>0</v>
      </c>
    </row>
    <row r="305" spans="1:22" ht="12.75">
      <c r="A305" s="3" t="s">
        <v>685</v>
      </c>
      <c r="B305" s="8"/>
      <c r="C305" s="8"/>
      <c r="D305" s="8"/>
      <c r="E305" s="8"/>
      <c r="F305" s="8"/>
      <c r="G305" s="8"/>
      <c r="H305" s="8"/>
      <c r="I305" s="8"/>
      <c r="J305" s="8"/>
      <c r="K305" s="8">
        <f>SUM(B305:J305)</f>
        <v>0</v>
      </c>
      <c r="L305" s="8"/>
      <c r="M305" s="8"/>
      <c r="N305" s="8"/>
      <c r="O305" s="8"/>
      <c r="P305" s="8"/>
      <c r="Q305" s="8"/>
      <c r="R305" s="8"/>
      <c r="S305" s="8"/>
      <c r="T305" s="8"/>
      <c r="U305" s="8">
        <f>SUM(L305:T305)</f>
        <v>0</v>
      </c>
      <c r="V305" s="8">
        <f>SUM(K305,U305)</f>
        <v>0</v>
      </c>
    </row>
    <row r="306" spans="1:22" ht="12.75">
      <c r="A306" s="3" t="s">
        <v>198</v>
      </c>
      <c r="B306" s="8">
        <v>87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100</v>
      </c>
      <c r="J306" s="8">
        <v>250</v>
      </c>
      <c r="K306" s="8">
        <f t="shared" si="15"/>
        <v>437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  <c r="T306" s="8">
        <v>0</v>
      </c>
      <c r="U306" s="8">
        <f t="shared" si="16"/>
        <v>0</v>
      </c>
      <c r="V306" s="8">
        <f t="shared" si="17"/>
        <v>437</v>
      </c>
    </row>
    <row r="307" spans="1:22" ht="12.75">
      <c r="A307" s="3" t="s">
        <v>199</v>
      </c>
      <c r="B307" s="8">
        <v>38496.91</v>
      </c>
      <c r="C307" s="8">
        <v>265</v>
      </c>
      <c r="D307" s="8">
        <v>0</v>
      </c>
      <c r="E307" s="8">
        <v>95.08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f t="shared" si="15"/>
        <v>38856.990000000005</v>
      </c>
      <c r="L307" s="8">
        <v>32449.5</v>
      </c>
      <c r="M307" s="8">
        <v>0</v>
      </c>
      <c r="N307" s="8">
        <v>0</v>
      </c>
      <c r="O307" s="8">
        <v>0</v>
      </c>
      <c r="P307" s="8">
        <v>0</v>
      </c>
      <c r="Q307" s="8">
        <v>908.47</v>
      </c>
      <c r="R307" s="8">
        <v>0</v>
      </c>
      <c r="S307" s="8">
        <v>0</v>
      </c>
      <c r="T307" s="8">
        <v>0</v>
      </c>
      <c r="U307" s="8">
        <f t="shared" si="16"/>
        <v>33357.97</v>
      </c>
      <c r="V307" s="8">
        <f t="shared" si="17"/>
        <v>72214.96</v>
      </c>
    </row>
    <row r="308" spans="1:22" ht="12.75">
      <c r="A308" s="3" t="s">
        <v>644</v>
      </c>
      <c r="B308" s="8">
        <v>11000</v>
      </c>
      <c r="C308" s="8">
        <v>3824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f t="shared" si="15"/>
        <v>14824</v>
      </c>
      <c r="L308" s="8">
        <v>11500</v>
      </c>
      <c r="M308" s="8">
        <v>3883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1240</v>
      </c>
      <c r="T308" s="8">
        <v>0</v>
      </c>
      <c r="U308" s="8">
        <f t="shared" si="16"/>
        <v>16623</v>
      </c>
      <c r="V308" s="8">
        <f t="shared" si="17"/>
        <v>31447</v>
      </c>
    </row>
    <row r="309" spans="1:22" ht="12.75">
      <c r="A309" s="3" t="s">
        <v>653</v>
      </c>
      <c r="B309" s="8">
        <v>0</v>
      </c>
      <c r="C309" s="8">
        <v>105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f>SUM(B309:J309)</f>
        <v>105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T309" s="8">
        <v>0</v>
      </c>
      <c r="U309" s="8">
        <f>SUM(L309:T309)</f>
        <v>0</v>
      </c>
      <c r="V309" s="8">
        <f>SUM(K309,U309)</f>
        <v>105</v>
      </c>
    </row>
    <row r="310" spans="1:22" ht="12.75">
      <c r="A310" s="3" t="s">
        <v>200</v>
      </c>
      <c r="B310" s="8">
        <v>44696.4</v>
      </c>
      <c r="C310" s="8">
        <v>321</v>
      </c>
      <c r="D310" s="8">
        <v>0</v>
      </c>
      <c r="E310" s="8">
        <v>0</v>
      </c>
      <c r="F310" s="8">
        <v>0</v>
      </c>
      <c r="G310" s="8">
        <v>322.01</v>
      </c>
      <c r="H310" s="8">
        <v>0</v>
      </c>
      <c r="I310" s="8">
        <v>0</v>
      </c>
      <c r="J310" s="8">
        <v>0</v>
      </c>
      <c r="K310" s="8">
        <f t="shared" si="15"/>
        <v>45339.41</v>
      </c>
      <c r="L310" s="8">
        <v>6701.65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8">
        <v>0</v>
      </c>
      <c r="U310" s="8">
        <f t="shared" si="16"/>
        <v>6701.65</v>
      </c>
      <c r="V310" s="8">
        <f t="shared" si="17"/>
        <v>52041.060000000005</v>
      </c>
    </row>
    <row r="311" spans="1:22" ht="12.75">
      <c r="A311" s="3" t="s">
        <v>201</v>
      </c>
      <c r="B311" s="8">
        <v>10624.98</v>
      </c>
      <c r="C311" s="8">
        <v>463.1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f t="shared" si="15"/>
        <v>11088.08</v>
      </c>
      <c r="L311" s="8">
        <v>2125.02</v>
      </c>
      <c r="M311" s="8">
        <v>613.3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v>0</v>
      </c>
      <c r="T311" s="8">
        <v>0</v>
      </c>
      <c r="U311" s="8">
        <f t="shared" si="16"/>
        <v>2738.3199999999997</v>
      </c>
      <c r="V311" s="8">
        <f t="shared" si="17"/>
        <v>13826.4</v>
      </c>
    </row>
    <row r="312" spans="1:22" ht="12.75">
      <c r="A312" s="3" t="s">
        <v>202</v>
      </c>
      <c r="B312" s="8">
        <v>7915.4</v>
      </c>
      <c r="C312" s="8">
        <v>100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f t="shared" si="15"/>
        <v>8015.4</v>
      </c>
      <c r="L312" s="8">
        <v>1249.8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0</v>
      </c>
      <c r="T312" s="8">
        <v>0</v>
      </c>
      <c r="U312" s="8">
        <f t="shared" si="16"/>
        <v>1249.8</v>
      </c>
      <c r="V312" s="8">
        <f t="shared" si="17"/>
        <v>9265.199999999999</v>
      </c>
    </row>
    <row r="313" spans="1:22" ht="12.75">
      <c r="A313" s="3" t="s">
        <v>203</v>
      </c>
      <c r="B313" s="8">
        <v>0</v>
      </c>
      <c r="C313" s="8">
        <v>2060.4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f t="shared" si="15"/>
        <v>2060.4</v>
      </c>
      <c r="L313" s="8">
        <v>0</v>
      </c>
      <c r="M313" s="8">
        <v>2048.55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  <c r="T313" s="8">
        <v>0</v>
      </c>
      <c r="U313" s="8">
        <f t="shared" si="16"/>
        <v>2048.55</v>
      </c>
      <c r="V313" s="8">
        <f t="shared" si="17"/>
        <v>4108.950000000001</v>
      </c>
    </row>
    <row r="314" spans="1:22" ht="12.75">
      <c r="A314" s="3" t="s">
        <v>769</v>
      </c>
      <c r="B314" s="8" t="s">
        <v>8</v>
      </c>
      <c r="C314" s="8" t="s">
        <v>8</v>
      </c>
      <c r="D314" s="8" t="s">
        <v>8</v>
      </c>
      <c r="E314" s="8" t="s">
        <v>8</v>
      </c>
      <c r="F314" s="8" t="s">
        <v>8</v>
      </c>
      <c r="G314" s="8" t="s">
        <v>8</v>
      </c>
      <c r="H314" s="8" t="s">
        <v>8</v>
      </c>
      <c r="I314" s="8" t="s">
        <v>8</v>
      </c>
      <c r="J314" s="8" t="s">
        <v>8</v>
      </c>
      <c r="K314" s="8">
        <f>SUM(B314:J314)</f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  <c r="T314" s="8">
        <v>0</v>
      </c>
      <c r="U314" s="8">
        <f>SUM(L314:T314)</f>
        <v>0</v>
      </c>
      <c r="V314" s="8">
        <f>SUM(K314,U314)</f>
        <v>0</v>
      </c>
    </row>
    <row r="315" spans="1:22" ht="12.75">
      <c r="A315" s="3" t="s">
        <v>204</v>
      </c>
      <c r="B315" s="8">
        <v>12000</v>
      </c>
      <c r="C315" s="8">
        <v>433.56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f t="shared" si="15"/>
        <v>12433.56</v>
      </c>
      <c r="L315" s="8">
        <v>16800</v>
      </c>
      <c r="M315" s="8">
        <v>114.35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  <c r="T315" s="8">
        <v>0</v>
      </c>
      <c r="U315" s="8">
        <f t="shared" si="16"/>
        <v>16914.35</v>
      </c>
      <c r="V315" s="8">
        <f t="shared" si="17"/>
        <v>29347.909999999996</v>
      </c>
    </row>
    <row r="316" spans="1:22" ht="12.75">
      <c r="A316" s="3" t="s">
        <v>205</v>
      </c>
      <c r="B316" s="8">
        <v>2000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f>SUM(B316:J316)</f>
        <v>2000</v>
      </c>
      <c r="L316" s="8"/>
      <c r="M316" s="8"/>
      <c r="N316" s="8"/>
      <c r="O316" s="8"/>
      <c r="P316" s="8"/>
      <c r="Q316" s="8"/>
      <c r="R316" s="8"/>
      <c r="S316" s="8"/>
      <c r="T316" s="8"/>
      <c r="U316" s="8">
        <f t="shared" si="16"/>
        <v>0</v>
      </c>
      <c r="V316" s="8">
        <f t="shared" si="17"/>
        <v>2000</v>
      </c>
    </row>
    <row r="317" spans="1:22" ht="12.75">
      <c r="A317" s="3" t="s">
        <v>206</v>
      </c>
      <c r="B317" s="8">
        <v>36700</v>
      </c>
      <c r="C317" s="8">
        <v>315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f t="shared" si="15"/>
        <v>37015</v>
      </c>
      <c r="L317" s="8">
        <v>25300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  <c r="T317" s="8">
        <v>0</v>
      </c>
      <c r="U317" s="8">
        <f t="shared" si="16"/>
        <v>25300</v>
      </c>
      <c r="V317" s="8">
        <f t="shared" si="17"/>
        <v>62315</v>
      </c>
    </row>
    <row r="318" spans="1:22" ht="12.75">
      <c r="A318" s="3" t="s">
        <v>207</v>
      </c>
      <c r="B318" s="8">
        <v>11666.69</v>
      </c>
      <c r="C318" s="8">
        <v>10.09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100</v>
      </c>
      <c r="J318" s="8">
        <v>0</v>
      </c>
      <c r="K318" s="8">
        <f t="shared" si="15"/>
        <v>11776.78</v>
      </c>
      <c r="L318" s="8">
        <v>8333.35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  <c r="T318" s="8">
        <v>0</v>
      </c>
      <c r="U318" s="8">
        <f t="shared" si="16"/>
        <v>8333.35</v>
      </c>
      <c r="V318" s="8">
        <f t="shared" si="17"/>
        <v>20110.13</v>
      </c>
    </row>
    <row r="319" spans="1:22" ht="12.75">
      <c r="A319" s="3" t="s">
        <v>208</v>
      </c>
      <c r="B319" s="8">
        <v>1933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f t="shared" si="15"/>
        <v>1933</v>
      </c>
      <c r="L319" s="8">
        <v>2208.7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  <c r="R319" s="8">
        <v>0</v>
      </c>
      <c r="S319" s="8">
        <v>0</v>
      </c>
      <c r="T319" s="8">
        <v>0</v>
      </c>
      <c r="U319" s="8">
        <f t="shared" si="16"/>
        <v>2208.7</v>
      </c>
      <c r="V319" s="8">
        <f t="shared" si="17"/>
        <v>4141.7</v>
      </c>
    </row>
    <row r="320" spans="1:22" ht="12.75">
      <c r="A320" s="3" t="s">
        <v>209</v>
      </c>
      <c r="B320" s="8">
        <v>16507.29</v>
      </c>
      <c r="C320" s="8">
        <v>143.57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122.5</v>
      </c>
      <c r="K320" s="8">
        <f t="shared" si="15"/>
        <v>16773.36</v>
      </c>
      <c r="L320" s="8">
        <v>17161.02</v>
      </c>
      <c r="M320" s="8">
        <v>223.07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  <c r="T320" s="8">
        <v>0</v>
      </c>
      <c r="U320" s="8">
        <f t="shared" si="16"/>
        <v>17384.09</v>
      </c>
      <c r="V320" s="8">
        <f t="shared" si="17"/>
        <v>34157.45</v>
      </c>
    </row>
    <row r="321" spans="1:22" ht="12.75">
      <c r="A321" s="3" t="s">
        <v>210</v>
      </c>
      <c r="B321" s="8">
        <v>10786.76</v>
      </c>
      <c r="C321" s="8">
        <v>107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f t="shared" si="15"/>
        <v>10893.76</v>
      </c>
      <c r="L321" s="8">
        <v>9556</v>
      </c>
      <c r="M321" s="8">
        <v>110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  <c r="T321" s="8">
        <v>0</v>
      </c>
      <c r="U321" s="8">
        <f t="shared" si="16"/>
        <v>9666</v>
      </c>
      <c r="V321" s="8">
        <f t="shared" si="17"/>
        <v>20559.760000000002</v>
      </c>
    </row>
    <row r="322" spans="1:22" ht="12.75">
      <c r="A322" s="3" t="s">
        <v>686</v>
      </c>
      <c r="B322" s="8">
        <v>9666.66</v>
      </c>
      <c r="C322" s="8">
        <v>248.4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f>SUM(B322:J322)</f>
        <v>9915.06</v>
      </c>
      <c r="L322" s="8">
        <v>1999.98</v>
      </c>
      <c r="M322" s="8">
        <v>302.95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  <c r="T322" s="8">
        <v>0</v>
      </c>
      <c r="U322" s="8">
        <f>SUM(L322:T322)</f>
        <v>2302.93</v>
      </c>
      <c r="V322" s="8">
        <f>SUM(K322,U322)</f>
        <v>12217.99</v>
      </c>
    </row>
    <row r="323" spans="1:22" ht="12.75">
      <c r="A323" s="3" t="s">
        <v>211</v>
      </c>
      <c r="B323" s="8">
        <v>6000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8">
        <v>105</v>
      </c>
      <c r="J323" s="8">
        <v>0</v>
      </c>
      <c r="K323" s="8">
        <f t="shared" si="15"/>
        <v>6105</v>
      </c>
      <c r="L323" s="8">
        <v>6000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  <c r="T323" s="8">
        <v>0</v>
      </c>
      <c r="U323" s="8">
        <f t="shared" si="16"/>
        <v>6000</v>
      </c>
      <c r="V323" s="8">
        <f t="shared" si="17"/>
        <v>12105</v>
      </c>
    </row>
    <row r="324" spans="1:22" ht="12.75">
      <c r="A324" s="3" t="s">
        <v>212</v>
      </c>
      <c r="B324" s="8">
        <v>11206.12</v>
      </c>
      <c r="C324" s="8">
        <v>0</v>
      </c>
      <c r="D324" s="8">
        <v>0</v>
      </c>
      <c r="E324" s="8">
        <v>0</v>
      </c>
      <c r="F324" s="8">
        <v>200</v>
      </c>
      <c r="G324" s="8">
        <v>1983.14</v>
      </c>
      <c r="H324" s="8">
        <v>0</v>
      </c>
      <c r="I324" s="8">
        <v>200</v>
      </c>
      <c r="J324" s="8">
        <v>0</v>
      </c>
      <c r="K324" s="8">
        <f t="shared" si="15"/>
        <v>13589.26</v>
      </c>
      <c r="L324" s="8">
        <v>11248.52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  <c r="T324" s="8">
        <v>0</v>
      </c>
      <c r="U324" s="8">
        <f t="shared" si="16"/>
        <v>11248.52</v>
      </c>
      <c r="V324" s="8">
        <f t="shared" si="17"/>
        <v>24837.78</v>
      </c>
    </row>
    <row r="325" spans="1:22" ht="12.75">
      <c r="A325" s="3" t="s">
        <v>213</v>
      </c>
      <c r="B325" s="8">
        <v>38867.99</v>
      </c>
      <c r="C325" s="8">
        <v>228.03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f t="shared" si="15"/>
        <v>39096.02</v>
      </c>
      <c r="L325" s="8">
        <v>20213.35</v>
      </c>
      <c r="M325" s="8">
        <v>476.78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  <c r="T325" s="8">
        <v>0</v>
      </c>
      <c r="U325" s="8">
        <f t="shared" si="16"/>
        <v>20690.129999999997</v>
      </c>
      <c r="V325" s="8">
        <f t="shared" si="17"/>
        <v>59786.149999999994</v>
      </c>
    </row>
    <row r="326" spans="1:22" ht="12.75">
      <c r="A326" s="3" t="s">
        <v>214</v>
      </c>
      <c r="B326" s="8">
        <v>24000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100</v>
      </c>
      <c r="J326" s="8">
        <v>0</v>
      </c>
      <c r="K326" s="8">
        <f t="shared" si="15"/>
        <v>24100</v>
      </c>
      <c r="L326" s="8">
        <v>8000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  <c r="T326" s="8">
        <v>0</v>
      </c>
      <c r="U326" s="8">
        <f t="shared" si="16"/>
        <v>8000</v>
      </c>
      <c r="V326" s="8">
        <f t="shared" si="17"/>
        <v>32100</v>
      </c>
    </row>
    <row r="327" spans="1:22" ht="12.75">
      <c r="A327" s="3" t="s">
        <v>215</v>
      </c>
      <c r="B327" s="8">
        <v>46169.42</v>
      </c>
      <c r="C327" s="8">
        <v>96.29</v>
      </c>
      <c r="D327" s="8">
        <v>0</v>
      </c>
      <c r="E327" s="8">
        <v>189.78</v>
      </c>
      <c r="F327" s="8">
        <v>0</v>
      </c>
      <c r="G327" s="8">
        <v>17712.61</v>
      </c>
      <c r="H327" s="8">
        <v>0</v>
      </c>
      <c r="I327" s="8">
        <v>750</v>
      </c>
      <c r="J327" s="8">
        <v>0</v>
      </c>
      <c r="K327" s="8">
        <f t="shared" si="15"/>
        <v>64918.1</v>
      </c>
      <c r="L327" s="8">
        <v>7272.35</v>
      </c>
      <c r="M327" s="8">
        <v>17.66</v>
      </c>
      <c r="N327" s="8">
        <v>0</v>
      </c>
      <c r="O327" s="8">
        <v>12.65</v>
      </c>
      <c r="P327" s="8">
        <v>0</v>
      </c>
      <c r="Q327" s="8">
        <v>0</v>
      </c>
      <c r="R327" s="8">
        <v>268</v>
      </c>
      <c r="S327" s="8">
        <v>0</v>
      </c>
      <c r="T327" s="8">
        <v>15</v>
      </c>
      <c r="U327" s="8">
        <f t="shared" si="16"/>
        <v>7585.66</v>
      </c>
      <c r="V327" s="8">
        <f t="shared" si="17"/>
        <v>72503.76</v>
      </c>
    </row>
    <row r="328" spans="1:22" ht="12.75">
      <c r="A328" s="3" t="s">
        <v>216</v>
      </c>
      <c r="B328" s="8">
        <v>36100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f t="shared" si="15"/>
        <v>36100</v>
      </c>
      <c r="L328" s="8">
        <v>19506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  <c r="T328" s="8">
        <v>0</v>
      </c>
      <c r="U328" s="8">
        <f t="shared" si="16"/>
        <v>19506</v>
      </c>
      <c r="V328" s="8">
        <f t="shared" si="17"/>
        <v>55606</v>
      </c>
    </row>
    <row r="329" spans="1:22" ht="12.75">
      <c r="A329" s="3" t="s">
        <v>757</v>
      </c>
      <c r="B329" s="8">
        <v>2000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f>SUM(B329:J329)</f>
        <v>2000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  <c r="T329" s="8">
        <v>0</v>
      </c>
      <c r="U329" s="8">
        <f>SUM(L329:T329)</f>
        <v>0</v>
      </c>
      <c r="V329" s="8">
        <f>SUM(K329,U329)</f>
        <v>2000</v>
      </c>
    </row>
    <row r="330" spans="1:22" ht="12.75">
      <c r="A330" s="3" t="s">
        <v>217</v>
      </c>
      <c r="B330" s="8">
        <v>4487.73</v>
      </c>
      <c r="C330" s="8">
        <v>735.25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f t="shared" si="15"/>
        <v>5222.98</v>
      </c>
      <c r="L330" s="8">
        <v>11611.85</v>
      </c>
      <c r="M330" s="8">
        <v>228.21</v>
      </c>
      <c r="N330" s="8">
        <v>0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  <c r="T330" s="8">
        <v>0</v>
      </c>
      <c r="U330" s="8">
        <f t="shared" si="16"/>
        <v>11840.06</v>
      </c>
      <c r="V330" s="8">
        <f t="shared" si="17"/>
        <v>17063.04</v>
      </c>
    </row>
    <row r="331" spans="1:22" ht="12.75">
      <c r="A331" s="3" t="s">
        <v>218</v>
      </c>
      <c r="B331" s="8">
        <v>24212.83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f t="shared" si="15"/>
        <v>24212.83</v>
      </c>
      <c r="L331" s="8">
        <v>27002.92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  <c r="T331" s="8">
        <v>0</v>
      </c>
      <c r="U331" s="8">
        <f t="shared" si="16"/>
        <v>27002.92</v>
      </c>
      <c r="V331" s="8">
        <f t="shared" si="17"/>
        <v>51215.75</v>
      </c>
    </row>
    <row r="332" spans="1:22" ht="12.75">
      <c r="A332" s="3" t="s">
        <v>806</v>
      </c>
      <c r="B332" s="8">
        <v>18000</v>
      </c>
      <c r="C332" s="8">
        <v>0</v>
      </c>
      <c r="D332" s="8">
        <v>1292.9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f t="shared" si="15"/>
        <v>19292.9</v>
      </c>
      <c r="L332" s="8">
        <v>18000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1100</v>
      </c>
      <c r="T332" s="8">
        <v>1.4</v>
      </c>
      <c r="U332" s="8">
        <f t="shared" si="16"/>
        <v>19101.4</v>
      </c>
      <c r="V332" s="8">
        <f t="shared" si="17"/>
        <v>38394.3</v>
      </c>
    </row>
    <row r="333" spans="1:22" ht="12.75">
      <c r="A333" s="3" t="s">
        <v>219</v>
      </c>
      <c r="B333" s="8">
        <v>6000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105</v>
      </c>
      <c r="J333" s="8">
        <v>0</v>
      </c>
      <c r="K333" s="8">
        <f t="shared" si="15"/>
        <v>6105</v>
      </c>
      <c r="L333" s="8">
        <v>6000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0</v>
      </c>
      <c r="S333" s="8">
        <v>0</v>
      </c>
      <c r="T333" s="8">
        <v>0</v>
      </c>
      <c r="U333" s="8">
        <f t="shared" si="16"/>
        <v>6000</v>
      </c>
      <c r="V333" s="8">
        <f t="shared" si="17"/>
        <v>12105</v>
      </c>
    </row>
    <row r="334" spans="1:22" ht="12.75">
      <c r="A334" s="3" t="s">
        <v>220</v>
      </c>
      <c r="B334" s="8">
        <v>5000</v>
      </c>
      <c r="C334" s="8">
        <v>105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f t="shared" si="15"/>
        <v>5105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f t="shared" si="16"/>
        <v>0</v>
      </c>
      <c r="V334" s="8">
        <f t="shared" si="17"/>
        <v>5105</v>
      </c>
    </row>
    <row r="335" spans="1:22" ht="12.75">
      <c r="A335" s="3" t="s">
        <v>221</v>
      </c>
      <c r="B335" s="8">
        <v>14400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  <c r="I335" s="8">
        <v>100</v>
      </c>
      <c r="J335" s="8">
        <v>0</v>
      </c>
      <c r="K335" s="8">
        <f t="shared" si="15"/>
        <v>14500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  <c r="T335" s="8">
        <v>0</v>
      </c>
      <c r="U335" s="8">
        <f t="shared" si="16"/>
        <v>0</v>
      </c>
      <c r="V335" s="8">
        <f t="shared" si="17"/>
        <v>14500</v>
      </c>
    </row>
    <row r="336" spans="1:22" ht="12.75">
      <c r="A336" s="3" t="s">
        <v>222</v>
      </c>
      <c r="B336" s="8">
        <v>21505.88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55</v>
      </c>
      <c r="J336" s="8">
        <v>0</v>
      </c>
      <c r="K336" s="8">
        <f t="shared" si="15"/>
        <v>21560.88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0</v>
      </c>
      <c r="S336" s="8">
        <v>55</v>
      </c>
      <c r="T336" s="8">
        <v>0</v>
      </c>
      <c r="U336" s="8">
        <f t="shared" si="16"/>
        <v>55</v>
      </c>
      <c r="V336" s="8">
        <f t="shared" si="17"/>
        <v>21615.88</v>
      </c>
    </row>
    <row r="337" spans="1:22" ht="12.75">
      <c r="A337" s="3" t="s">
        <v>223</v>
      </c>
      <c r="B337" s="8">
        <v>61235</v>
      </c>
      <c r="C337" s="8">
        <v>0</v>
      </c>
      <c r="D337" s="8">
        <v>8830.6</v>
      </c>
      <c r="E337" s="8">
        <v>1104.65</v>
      </c>
      <c r="F337" s="8">
        <v>0</v>
      </c>
      <c r="G337" s="8">
        <v>0</v>
      </c>
      <c r="H337" s="8">
        <v>749.4</v>
      </c>
      <c r="I337" s="8">
        <v>740</v>
      </c>
      <c r="J337" s="8">
        <v>99</v>
      </c>
      <c r="K337" s="8">
        <f t="shared" si="15"/>
        <v>72758.65</v>
      </c>
      <c r="L337" s="8">
        <v>53179</v>
      </c>
      <c r="M337" s="8">
        <v>0</v>
      </c>
      <c r="N337" s="8">
        <v>0</v>
      </c>
      <c r="O337" s="8">
        <v>192.51</v>
      </c>
      <c r="P337" s="8">
        <v>0</v>
      </c>
      <c r="Q337" s="8">
        <v>0</v>
      </c>
      <c r="R337" s="8">
        <v>0</v>
      </c>
      <c r="S337" s="8">
        <v>0</v>
      </c>
      <c r="T337" s="8">
        <v>0</v>
      </c>
      <c r="U337" s="8">
        <f t="shared" si="16"/>
        <v>53371.51</v>
      </c>
      <c r="V337" s="8">
        <f t="shared" si="17"/>
        <v>126130.16</v>
      </c>
    </row>
    <row r="338" spans="1:22" s="9" customFormat="1" ht="12.75">
      <c r="A338" s="3" t="s">
        <v>805</v>
      </c>
      <c r="B338" s="8">
        <v>26150</v>
      </c>
      <c r="C338" s="8">
        <v>200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100</v>
      </c>
      <c r="J338" s="8">
        <v>0</v>
      </c>
      <c r="K338" s="8">
        <f t="shared" si="15"/>
        <v>26450</v>
      </c>
      <c r="L338" s="8">
        <v>26350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  <c r="T338" s="8">
        <v>0</v>
      </c>
      <c r="U338" s="8">
        <f aca="true" t="shared" si="18" ref="U338:U393">SUM(L338:T338)</f>
        <v>26350</v>
      </c>
      <c r="V338" s="8">
        <f aca="true" t="shared" si="19" ref="V338:V393">SUM(K338,U338)</f>
        <v>52800</v>
      </c>
    </row>
    <row r="339" spans="1:22" ht="12.75">
      <c r="A339" s="3" t="s">
        <v>224</v>
      </c>
      <c r="B339" s="8">
        <v>7802.3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50</v>
      </c>
      <c r="J339" s="8">
        <v>0</v>
      </c>
      <c r="K339" s="8">
        <f t="shared" si="15"/>
        <v>7852.3</v>
      </c>
      <c r="L339" s="8">
        <v>6406.37</v>
      </c>
      <c r="M339" s="8">
        <v>0</v>
      </c>
      <c r="N339" s="8">
        <v>0</v>
      </c>
      <c r="O339" s="8">
        <v>0</v>
      </c>
      <c r="P339" s="8">
        <v>0</v>
      </c>
      <c r="Q339" s="8">
        <v>0</v>
      </c>
      <c r="R339" s="8">
        <v>0</v>
      </c>
      <c r="S339" s="8">
        <v>0</v>
      </c>
      <c r="T339" s="8">
        <v>0</v>
      </c>
      <c r="U339" s="8">
        <f t="shared" si="18"/>
        <v>6406.37</v>
      </c>
      <c r="V339" s="8">
        <f t="shared" si="19"/>
        <v>14258.67</v>
      </c>
    </row>
    <row r="340" spans="1:22" ht="12.75">
      <c r="A340" s="3" t="s">
        <v>778</v>
      </c>
      <c r="B340" s="8">
        <v>20923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55</v>
      </c>
      <c r="J340" s="8">
        <v>0</v>
      </c>
      <c r="K340" s="8">
        <f t="shared" si="15"/>
        <v>20978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8">
        <v>0</v>
      </c>
      <c r="R340" s="8">
        <v>0</v>
      </c>
      <c r="S340" s="8">
        <v>300</v>
      </c>
      <c r="T340" s="8">
        <v>0</v>
      </c>
      <c r="U340" s="8">
        <f t="shared" si="18"/>
        <v>300</v>
      </c>
      <c r="V340" s="8">
        <f t="shared" si="19"/>
        <v>21278</v>
      </c>
    </row>
    <row r="341" spans="1:22" ht="12.75">
      <c r="A341" s="3" t="s">
        <v>225</v>
      </c>
      <c r="B341" s="8">
        <v>4200</v>
      </c>
      <c r="C341" s="8">
        <v>105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f t="shared" si="15"/>
        <v>4305</v>
      </c>
      <c r="L341" s="8">
        <v>840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  <c r="T341" s="8">
        <v>0</v>
      </c>
      <c r="U341" s="8">
        <f t="shared" si="18"/>
        <v>840</v>
      </c>
      <c r="V341" s="8">
        <f t="shared" si="19"/>
        <v>5145</v>
      </c>
    </row>
    <row r="342" spans="1:22" ht="12.75">
      <c r="A342" s="3" t="s">
        <v>226</v>
      </c>
      <c r="B342" s="8">
        <v>4000</v>
      </c>
      <c r="C342" s="8">
        <v>0</v>
      </c>
      <c r="D342" s="8">
        <v>0</v>
      </c>
      <c r="E342" s="8">
        <v>0</v>
      </c>
      <c r="F342" s="8">
        <v>0</v>
      </c>
      <c r="G342" s="8">
        <v>250</v>
      </c>
      <c r="H342" s="8">
        <v>0</v>
      </c>
      <c r="I342" s="8">
        <v>0</v>
      </c>
      <c r="J342" s="8">
        <v>0</v>
      </c>
      <c r="K342" s="8">
        <f t="shared" si="15"/>
        <v>4250</v>
      </c>
      <c r="L342" s="8">
        <v>3000</v>
      </c>
      <c r="M342" s="8">
        <v>0</v>
      </c>
      <c r="N342" s="8">
        <v>0</v>
      </c>
      <c r="O342" s="8">
        <v>0</v>
      </c>
      <c r="P342" s="8">
        <v>0</v>
      </c>
      <c r="Q342" s="8">
        <v>0</v>
      </c>
      <c r="R342" s="8">
        <v>0</v>
      </c>
      <c r="S342" s="8">
        <v>0</v>
      </c>
      <c r="T342" s="8">
        <v>0</v>
      </c>
      <c r="U342" s="8">
        <f t="shared" si="18"/>
        <v>3000</v>
      </c>
      <c r="V342" s="8">
        <f t="shared" si="19"/>
        <v>7250</v>
      </c>
    </row>
    <row r="343" spans="1:22" ht="12.75">
      <c r="A343" s="3" t="s">
        <v>227</v>
      </c>
      <c r="B343" s="8">
        <v>16557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55</v>
      </c>
      <c r="J343" s="8">
        <v>0</v>
      </c>
      <c r="K343" s="8">
        <f aca="true" t="shared" si="20" ref="K343:K403">SUM(B343:J343)</f>
        <v>16612</v>
      </c>
      <c r="L343" s="8">
        <v>4859.1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  <c r="T343" s="8">
        <v>0</v>
      </c>
      <c r="U343" s="8">
        <f t="shared" si="18"/>
        <v>4859.1</v>
      </c>
      <c r="V343" s="8">
        <f t="shared" si="19"/>
        <v>21471.1</v>
      </c>
    </row>
    <row r="344" spans="1:22" ht="12.75">
      <c r="A344" s="3" t="s">
        <v>228</v>
      </c>
      <c r="B344" s="8">
        <v>4600</v>
      </c>
      <c r="C344" s="8">
        <v>93.95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 s="8">
        <f t="shared" si="20"/>
        <v>4693.95</v>
      </c>
      <c r="L344" s="8">
        <v>900</v>
      </c>
      <c r="M344" s="8">
        <v>210.89</v>
      </c>
      <c r="N344" s="8">
        <v>0</v>
      </c>
      <c r="O344" s="8">
        <v>0</v>
      </c>
      <c r="P344" s="8">
        <v>0</v>
      </c>
      <c r="Q344" s="8">
        <v>0</v>
      </c>
      <c r="R344" s="8">
        <v>0</v>
      </c>
      <c r="S344" s="8">
        <v>0</v>
      </c>
      <c r="T344" s="8">
        <v>0</v>
      </c>
      <c r="U344" s="8">
        <f t="shared" si="18"/>
        <v>1110.8899999999999</v>
      </c>
      <c r="V344" s="8">
        <f t="shared" si="19"/>
        <v>5804.84</v>
      </c>
    </row>
    <row r="345" spans="1:22" ht="12.75">
      <c r="A345" s="3" t="s">
        <v>687</v>
      </c>
      <c r="B345" s="8">
        <v>500</v>
      </c>
      <c r="C345" s="8">
        <v>0</v>
      </c>
      <c r="D345" s="8">
        <v>0</v>
      </c>
      <c r="E345" s="8">
        <v>0</v>
      </c>
      <c r="F345" s="8">
        <v>0</v>
      </c>
      <c r="G345" s="8">
        <v>138.1</v>
      </c>
      <c r="H345" s="8">
        <v>0</v>
      </c>
      <c r="I345" s="8">
        <v>100</v>
      </c>
      <c r="J345" s="8">
        <v>0</v>
      </c>
      <c r="K345" s="8">
        <f>SUM(B345:J345)</f>
        <v>738.1</v>
      </c>
      <c r="L345" s="8"/>
      <c r="M345" s="8"/>
      <c r="N345" s="8"/>
      <c r="O345" s="8"/>
      <c r="P345" s="8"/>
      <c r="Q345" s="8"/>
      <c r="R345" s="8"/>
      <c r="S345" s="8"/>
      <c r="T345" s="8"/>
      <c r="U345" s="8">
        <f>SUM(L345:T345)</f>
        <v>0</v>
      </c>
      <c r="V345" s="8">
        <f>SUM(K345,U345)</f>
        <v>738.1</v>
      </c>
    </row>
    <row r="346" spans="1:22" ht="12.75">
      <c r="A346" s="3" t="s">
        <v>229</v>
      </c>
      <c r="B346" s="8">
        <v>20418.23</v>
      </c>
      <c r="C346" s="8">
        <v>0</v>
      </c>
      <c r="D346" s="8">
        <v>14330.91</v>
      </c>
      <c r="E346" s="8">
        <v>527.63</v>
      </c>
      <c r="F346" s="8">
        <v>0</v>
      </c>
      <c r="G346" s="8">
        <v>8166.54</v>
      </c>
      <c r="H346" s="8">
        <v>833.55</v>
      </c>
      <c r="I346" s="8">
        <v>500</v>
      </c>
      <c r="J346" s="8">
        <v>0</v>
      </c>
      <c r="K346" s="8">
        <f t="shared" si="20"/>
        <v>44776.86</v>
      </c>
      <c r="L346" s="8">
        <v>11219.14</v>
      </c>
      <c r="M346" s="8">
        <v>0</v>
      </c>
      <c r="N346" s="8">
        <v>0</v>
      </c>
      <c r="O346" s="8">
        <v>514.47</v>
      </c>
      <c r="P346" s="8">
        <v>0</v>
      </c>
      <c r="Q346" s="8">
        <v>2042.39</v>
      </c>
      <c r="R346" s="8">
        <v>631.35</v>
      </c>
      <c r="S346" s="8">
        <v>0</v>
      </c>
      <c r="T346" s="8">
        <v>0</v>
      </c>
      <c r="U346" s="8">
        <f t="shared" si="18"/>
        <v>14407.349999999999</v>
      </c>
      <c r="V346" s="8">
        <f t="shared" si="19"/>
        <v>59184.21</v>
      </c>
    </row>
    <row r="347" spans="1:22" ht="12.75">
      <c r="A347" s="3" t="s">
        <v>230</v>
      </c>
      <c r="B347" s="8">
        <v>7000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8">
        <v>200</v>
      </c>
      <c r="J347" s="8">
        <v>0</v>
      </c>
      <c r="K347" s="8">
        <f t="shared" si="20"/>
        <v>7200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0</v>
      </c>
      <c r="T347" s="8">
        <v>0</v>
      </c>
      <c r="U347" s="8">
        <f t="shared" si="18"/>
        <v>0</v>
      </c>
      <c r="V347" s="8">
        <f t="shared" si="19"/>
        <v>7200</v>
      </c>
    </row>
    <row r="348" spans="1:22" ht="12.75">
      <c r="A348" s="3" t="s">
        <v>688</v>
      </c>
      <c r="B348" s="8">
        <v>30000</v>
      </c>
      <c r="C348" s="8">
        <v>1930.41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 s="8">
        <f>SUM(B348:J348)</f>
        <v>31930.41</v>
      </c>
      <c r="L348" s="8">
        <v>60000</v>
      </c>
      <c r="M348" s="8">
        <v>1635.29</v>
      </c>
      <c r="N348" s="8">
        <v>0</v>
      </c>
      <c r="O348" s="8">
        <v>0</v>
      </c>
      <c r="P348" s="8">
        <v>0</v>
      </c>
      <c r="Q348" s="8">
        <v>0</v>
      </c>
      <c r="R348" s="8">
        <v>0</v>
      </c>
      <c r="S348" s="8">
        <v>0</v>
      </c>
      <c r="T348" s="8">
        <v>0</v>
      </c>
      <c r="U348" s="8">
        <f>SUM(L348:T348)</f>
        <v>61635.29</v>
      </c>
      <c r="V348" s="8">
        <f>SUM(K348,U348)</f>
        <v>93565.7</v>
      </c>
    </row>
    <row r="349" spans="1:22" ht="12.75">
      <c r="A349" s="3" t="s">
        <v>231</v>
      </c>
      <c r="B349" s="8">
        <v>217999.13</v>
      </c>
      <c r="C349" s="8">
        <v>393.64</v>
      </c>
      <c r="D349" s="8">
        <v>0</v>
      </c>
      <c r="E349" s="8">
        <v>1181.44</v>
      </c>
      <c r="F349" s="8">
        <v>0</v>
      </c>
      <c r="G349" s="8">
        <v>0</v>
      </c>
      <c r="H349" s="8">
        <v>1559.67</v>
      </c>
      <c r="I349" s="8">
        <v>700</v>
      </c>
      <c r="J349" s="8">
        <v>0</v>
      </c>
      <c r="K349" s="8">
        <f t="shared" si="20"/>
        <v>221833.88000000003</v>
      </c>
      <c r="L349" s="8">
        <v>189354.8</v>
      </c>
      <c r="M349" s="8">
        <v>0</v>
      </c>
      <c r="N349" s="8">
        <v>0</v>
      </c>
      <c r="O349" s="8">
        <v>878.56</v>
      </c>
      <c r="P349" s="8">
        <v>0</v>
      </c>
      <c r="Q349" s="8">
        <v>383.4</v>
      </c>
      <c r="R349" s="8">
        <v>7606</v>
      </c>
      <c r="S349" s="8">
        <v>0</v>
      </c>
      <c r="T349" s="8">
        <v>0</v>
      </c>
      <c r="U349" s="8">
        <f t="shared" si="18"/>
        <v>198222.75999999998</v>
      </c>
      <c r="V349" s="8">
        <f t="shared" si="19"/>
        <v>420056.64</v>
      </c>
    </row>
    <row r="350" spans="1:22" ht="12.75">
      <c r="A350" s="3" t="s">
        <v>232</v>
      </c>
      <c r="B350" s="8">
        <v>49982.5</v>
      </c>
      <c r="C350" s="8">
        <v>30</v>
      </c>
      <c r="D350" s="8">
        <v>322.24</v>
      </c>
      <c r="E350" s="8">
        <v>204.85</v>
      </c>
      <c r="F350" s="8">
        <v>0</v>
      </c>
      <c r="G350" s="8">
        <v>1629.7</v>
      </c>
      <c r="H350" s="8">
        <v>0</v>
      </c>
      <c r="I350" s="8">
        <v>200</v>
      </c>
      <c r="J350" s="8">
        <v>0</v>
      </c>
      <c r="K350" s="8">
        <f t="shared" si="20"/>
        <v>52369.28999999999</v>
      </c>
      <c r="L350" s="8">
        <v>52354.95</v>
      </c>
      <c r="M350" s="8">
        <v>190</v>
      </c>
      <c r="N350" s="8">
        <v>0</v>
      </c>
      <c r="O350" s="8">
        <v>280.63</v>
      </c>
      <c r="P350" s="8">
        <v>0</v>
      </c>
      <c r="Q350" s="8">
        <v>0</v>
      </c>
      <c r="R350" s="8">
        <v>0</v>
      </c>
      <c r="S350" s="8">
        <v>0</v>
      </c>
      <c r="T350" s="8">
        <v>0</v>
      </c>
      <c r="U350" s="8">
        <f t="shared" si="18"/>
        <v>52825.579999999994</v>
      </c>
      <c r="V350" s="8">
        <f t="shared" si="19"/>
        <v>105194.87</v>
      </c>
    </row>
    <row r="351" spans="1:22" ht="12.75">
      <c r="A351" s="3" t="s">
        <v>790</v>
      </c>
      <c r="B351" s="8" t="s">
        <v>8</v>
      </c>
      <c r="C351" s="8" t="s">
        <v>8</v>
      </c>
      <c r="D351" s="8" t="s">
        <v>8</v>
      </c>
      <c r="E351" s="8" t="s">
        <v>8</v>
      </c>
      <c r="F351" s="8" t="s">
        <v>8</v>
      </c>
      <c r="G351" s="8" t="s">
        <v>8</v>
      </c>
      <c r="H351" s="8" t="s">
        <v>8</v>
      </c>
      <c r="I351" s="8" t="s">
        <v>8</v>
      </c>
      <c r="J351" s="8" t="s">
        <v>8</v>
      </c>
      <c r="K351" s="8">
        <f>SUM(B351:J351)</f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  <c r="S351" s="8">
        <v>0</v>
      </c>
      <c r="T351" s="8">
        <v>0</v>
      </c>
      <c r="U351" s="8">
        <f>SUM(L351:T351)</f>
        <v>0</v>
      </c>
      <c r="V351" s="8">
        <f>SUM(K351,U351)</f>
        <v>0</v>
      </c>
    </row>
    <row r="352" spans="1:22" ht="12.75">
      <c r="A352" s="3" t="s">
        <v>606</v>
      </c>
      <c r="B352" s="8">
        <v>25000</v>
      </c>
      <c r="C352" s="8">
        <v>105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f t="shared" si="20"/>
        <v>25105</v>
      </c>
      <c r="L352" s="8">
        <v>0</v>
      </c>
      <c r="M352" s="8">
        <v>0</v>
      </c>
      <c r="N352" s="8">
        <v>0</v>
      </c>
      <c r="O352" s="8">
        <v>0</v>
      </c>
      <c r="P352" s="8">
        <v>0</v>
      </c>
      <c r="Q352" s="8">
        <v>0</v>
      </c>
      <c r="R352" s="8">
        <v>0</v>
      </c>
      <c r="S352" s="8">
        <v>0</v>
      </c>
      <c r="T352" s="8">
        <v>0</v>
      </c>
      <c r="U352" s="8">
        <f t="shared" si="18"/>
        <v>0</v>
      </c>
      <c r="V352" s="8">
        <f t="shared" si="19"/>
        <v>25105</v>
      </c>
    </row>
    <row r="353" spans="1:22" ht="12.75">
      <c r="A353" s="3" t="s">
        <v>233</v>
      </c>
      <c r="B353" s="8">
        <v>34774</v>
      </c>
      <c r="C353" s="8">
        <v>107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f t="shared" si="20"/>
        <v>34881</v>
      </c>
      <c r="L353" s="8">
        <v>3999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  <c r="T353" s="8">
        <v>0</v>
      </c>
      <c r="U353" s="8">
        <f t="shared" si="18"/>
        <v>3999</v>
      </c>
      <c r="V353" s="8">
        <f t="shared" si="19"/>
        <v>38880</v>
      </c>
    </row>
    <row r="354" spans="1:22" ht="12.75">
      <c r="A354" s="3" t="s">
        <v>234</v>
      </c>
      <c r="B354" s="8">
        <v>12000</v>
      </c>
      <c r="C354" s="8">
        <v>183.24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  <c r="I354" s="8">
        <v>100</v>
      </c>
      <c r="J354" s="8">
        <v>0</v>
      </c>
      <c r="K354" s="8">
        <f t="shared" si="20"/>
        <v>12283.24</v>
      </c>
      <c r="L354" s="8">
        <v>12000</v>
      </c>
      <c r="M354" s="8">
        <v>24.75</v>
      </c>
      <c r="N354" s="8">
        <v>0</v>
      </c>
      <c r="O354" s="8">
        <v>0</v>
      </c>
      <c r="P354" s="8">
        <v>0</v>
      </c>
      <c r="Q354" s="8">
        <v>0</v>
      </c>
      <c r="R354" s="8">
        <v>0</v>
      </c>
      <c r="S354" s="8">
        <v>0</v>
      </c>
      <c r="T354" s="8">
        <v>0</v>
      </c>
      <c r="U354" s="8">
        <f t="shared" si="18"/>
        <v>12024.75</v>
      </c>
      <c r="V354" s="8">
        <f t="shared" si="19"/>
        <v>24307.989999999998</v>
      </c>
    </row>
    <row r="355" spans="1:22" ht="12.75">
      <c r="A355" s="3" t="s">
        <v>235</v>
      </c>
      <c r="B355" s="8">
        <v>13025.76</v>
      </c>
      <c r="C355" s="8">
        <v>0</v>
      </c>
      <c r="D355" s="8">
        <v>0</v>
      </c>
      <c r="E355" s="8">
        <v>472.62</v>
      </c>
      <c r="F355" s="8">
        <v>0</v>
      </c>
      <c r="G355" s="8">
        <v>3300.25</v>
      </c>
      <c r="H355" s="8">
        <v>0</v>
      </c>
      <c r="I355" s="8">
        <v>400</v>
      </c>
      <c r="J355" s="8">
        <v>0</v>
      </c>
      <c r="K355" s="8">
        <f t="shared" si="20"/>
        <v>17198.63</v>
      </c>
      <c r="L355" s="8">
        <v>2810.24</v>
      </c>
      <c r="M355" s="8">
        <v>0</v>
      </c>
      <c r="N355" s="8">
        <v>0</v>
      </c>
      <c r="O355" s="8">
        <v>221.07</v>
      </c>
      <c r="P355" s="8">
        <v>0</v>
      </c>
      <c r="Q355" s="8">
        <v>0</v>
      </c>
      <c r="R355" s="8">
        <v>0</v>
      </c>
      <c r="S355" s="8">
        <v>0</v>
      </c>
      <c r="T355" s="8">
        <v>0</v>
      </c>
      <c r="U355" s="8">
        <f t="shared" si="18"/>
        <v>3031.31</v>
      </c>
      <c r="V355" s="8">
        <f t="shared" si="19"/>
        <v>20229.940000000002</v>
      </c>
    </row>
    <row r="356" spans="1:22" ht="12.75">
      <c r="A356" s="3" t="s">
        <v>236</v>
      </c>
      <c r="B356" s="8">
        <v>15000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f t="shared" si="20"/>
        <v>15000</v>
      </c>
      <c r="L356" s="8">
        <v>17500</v>
      </c>
      <c r="M356" s="8">
        <v>105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  <c r="T356" s="8">
        <v>0</v>
      </c>
      <c r="U356" s="8">
        <f t="shared" si="18"/>
        <v>17605</v>
      </c>
      <c r="V356" s="8">
        <f t="shared" si="19"/>
        <v>32605</v>
      </c>
    </row>
    <row r="357" spans="1:22" ht="12.75">
      <c r="A357" s="3" t="s">
        <v>237</v>
      </c>
      <c r="B357" s="8">
        <v>14499.99</v>
      </c>
      <c r="C357" s="8">
        <v>1526</v>
      </c>
      <c r="D357" s="8">
        <v>0</v>
      </c>
      <c r="E357" s="8">
        <v>0</v>
      </c>
      <c r="F357" s="8">
        <v>0</v>
      </c>
      <c r="G357" s="8">
        <v>4087.2</v>
      </c>
      <c r="H357" s="8">
        <v>0</v>
      </c>
      <c r="I357" s="8">
        <v>300</v>
      </c>
      <c r="J357" s="8">
        <v>0</v>
      </c>
      <c r="K357" s="8">
        <f t="shared" si="20"/>
        <v>20413.19</v>
      </c>
      <c r="L357" s="8">
        <v>2966.27</v>
      </c>
      <c r="M357" s="8">
        <v>585.45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  <c r="T357" s="8">
        <v>0</v>
      </c>
      <c r="U357" s="8">
        <f t="shared" si="18"/>
        <v>3551.7200000000003</v>
      </c>
      <c r="V357" s="8">
        <f t="shared" si="19"/>
        <v>23964.91</v>
      </c>
    </row>
    <row r="358" spans="1:22" ht="12.75">
      <c r="A358" s="3" t="s">
        <v>238</v>
      </c>
      <c r="B358" s="8">
        <v>52829.17</v>
      </c>
      <c r="C358" s="8">
        <v>973.43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f t="shared" si="20"/>
        <v>53802.6</v>
      </c>
      <c r="L358" s="8">
        <v>71973.26</v>
      </c>
      <c r="M358" s="8">
        <v>491.01</v>
      </c>
      <c r="N358" s="8">
        <v>0</v>
      </c>
      <c r="O358" s="8">
        <v>310.52</v>
      </c>
      <c r="P358" s="8">
        <v>0</v>
      </c>
      <c r="Q358" s="8">
        <v>217.31</v>
      </c>
      <c r="R358" s="8">
        <v>69.35</v>
      </c>
      <c r="S358" s="8">
        <v>0</v>
      </c>
      <c r="T358" s="8">
        <v>0</v>
      </c>
      <c r="U358" s="8">
        <f t="shared" si="18"/>
        <v>73061.45</v>
      </c>
      <c r="V358" s="8">
        <f t="shared" si="19"/>
        <v>126864.04999999999</v>
      </c>
    </row>
    <row r="359" spans="1:22" ht="12.75">
      <c r="A359" s="3" t="s">
        <v>239</v>
      </c>
      <c r="B359" s="8">
        <v>2400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  <c r="I359" s="8">
        <v>100</v>
      </c>
      <c r="J359" s="8">
        <v>0</v>
      </c>
      <c r="K359" s="8">
        <f t="shared" si="20"/>
        <v>2500</v>
      </c>
      <c r="L359" s="8">
        <v>2382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  <c r="T359" s="8">
        <v>0</v>
      </c>
      <c r="U359" s="8">
        <f t="shared" si="18"/>
        <v>2382</v>
      </c>
      <c r="V359" s="8">
        <f t="shared" si="19"/>
        <v>4882</v>
      </c>
    </row>
    <row r="360" spans="1:22" ht="12.75">
      <c r="A360" s="3" t="s">
        <v>240</v>
      </c>
      <c r="B360" s="8">
        <v>26123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  <c r="I360" s="8">
        <v>200</v>
      </c>
      <c r="J360" s="8">
        <v>0</v>
      </c>
      <c r="K360" s="8">
        <f t="shared" si="20"/>
        <v>26323</v>
      </c>
      <c r="L360" s="8">
        <v>13056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T360" s="8">
        <v>0</v>
      </c>
      <c r="U360" s="8">
        <f t="shared" si="18"/>
        <v>13056</v>
      </c>
      <c r="V360" s="8">
        <f t="shared" si="19"/>
        <v>39379</v>
      </c>
    </row>
    <row r="361" spans="1:22" ht="12.75">
      <c r="A361" s="3" t="s">
        <v>689</v>
      </c>
      <c r="B361" s="8">
        <v>19440</v>
      </c>
      <c r="C361" s="8">
        <v>150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f t="shared" si="20"/>
        <v>19590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8">
        <v>0</v>
      </c>
      <c r="R361" s="8">
        <v>0</v>
      </c>
      <c r="S361" s="8">
        <v>0</v>
      </c>
      <c r="T361" s="8">
        <v>0</v>
      </c>
      <c r="U361" s="8">
        <f t="shared" si="18"/>
        <v>0</v>
      </c>
      <c r="V361" s="8">
        <f t="shared" si="19"/>
        <v>19590</v>
      </c>
    </row>
    <row r="362" spans="1:22" s="9" customFormat="1" ht="12.75">
      <c r="A362" s="3" t="s">
        <v>811</v>
      </c>
      <c r="B362" s="8">
        <v>76503.82</v>
      </c>
      <c r="C362" s="8">
        <v>112.3</v>
      </c>
      <c r="D362" s="8">
        <v>0</v>
      </c>
      <c r="E362" s="8">
        <v>3273.27</v>
      </c>
      <c r="F362" s="8">
        <v>0</v>
      </c>
      <c r="G362" s="8">
        <v>15175.59</v>
      </c>
      <c r="H362" s="8">
        <v>1704.25</v>
      </c>
      <c r="I362" s="8">
        <v>954</v>
      </c>
      <c r="J362" s="8">
        <v>1605.64</v>
      </c>
      <c r="K362" s="8">
        <f t="shared" si="20"/>
        <v>99328.87000000001</v>
      </c>
      <c r="L362" s="8">
        <v>61757.7</v>
      </c>
      <c r="M362" s="8">
        <v>178.75</v>
      </c>
      <c r="N362" s="8">
        <v>0</v>
      </c>
      <c r="O362" s="8">
        <v>940.72</v>
      </c>
      <c r="P362" s="8">
        <v>0</v>
      </c>
      <c r="Q362" s="8">
        <v>2530.5</v>
      </c>
      <c r="R362" s="8">
        <v>8951.14</v>
      </c>
      <c r="S362" s="8">
        <v>10</v>
      </c>
      <c r="T362" s="8">
        <v>741</v>
      </c>
      <c r="U362" s="8">
        <f t="shared" si="18"/>
        <v>75109.81</v>
      </c>
      <c r="V362" s="8">
        <f t="shared" si="19"/>
        <v>174438.68</v>
      </c>
    </row>
    <row r="363" spans="1:22" ht="12.75">
      <c r="A363" s="3" t="s">
        <v>241</v>
      </c>
      <c r="B363" s="8">
        <v>4000</v>
      </c>
      <c r="C363" s="8">
        <v>332.43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f t="shared" si="20"/>
        <v>4332.43</v>
      </c>
      <c r="L363" s="8">
        <v>1066.67</v>
      </c>
      <c r="M363" s="8">
        <v>137.46</v>
      </c>
      <c r="N363" s="8">
        <v>0</v>
      </c>
      <c r="O363" s="8">
        <v>0</v>
      </c>
      <c r="P363" s="8">
        <v>0</v>
      </c>
      <c r="Q363" s="8">
        <v>0</v>
      </c>
      <c r="R363" s="8">
        <v>0</v>
      </c>
      <c r="S363" s="8">
        <v>0</v>
      </c>
      <c r="T363" s="8">
        <v>0</v>
      </c>
      <c r="U363" s="8">
        <f t="shared" si="18"/>
        <v>1204.13</v>
      </c>
      <c r="V363" s="8">
        <f t="shared" si="19"/>
        <v>5536.56</v>
      </c>
    </row>
    <row r="364" spans="1:22" ht="12.75">
      <c r="A364" s="3" t="s">
        <v>242</v>
      </c>
      <c r="B364" s="8">
        <v>4066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8">
        <v>200</v>
      </c>
      <c r="J364" s="8">
        <v>0</v>
      </c>
      <c r="K364" s="8">
        <f t="shared" si="20"/>
        <v>4266</v>
      </c>
      <c r="L364" s="8">
        <v>3065</v>
      </c>
      <c r="M364" s="8">
        <v>0</v>
      </c>
      <c r="N364" s="8">
        <v>0</v>
      </c>
      <c r="O364" s="8">
        <v>64.57</v>
      </c>
      <c r="P364" s="8">
        <v>0</v>
      </c>
      <c r="Q364" s="8">
        <v>0</v>
      </c>
      <c r="R364" s="8">
        <v>0</v>
      </c>
      <c r="S364" s="8">
        <v>0</v>
      </c>
      <c r="T364" s="8">
        <v>0</v>
      </c>
      <c r="U364" s="8">
        <f t="shared" si="18"/>
        <v>3129.57</v>
      </c>
      <c r="V364" s="8">
        <f t="shared" si="19"/>
        <v>7395.57</v>
      </c>
    </row>
    <row r="365" spans="1:22" ht="12.75">
      <c r="A365" s="3" t="s">
        <v>243</v>
      </c>
      <c r="B365" s="8">
        <v>10500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  <c r="I365" s="8">
        <v>105</v>
      </c>
      <c r="J365" s="8">
        <v>0</v>
      </c>
      <c r="K365" s="8">
        <f t="shared" si="20"/>
        <v>10605</v>
      </c>
      <c r="L365" s="8">
        <v>12250</v>
      </c>
      <c r="M365" s="8">
        <v>0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  <c r="T365" s="8">
        <v>0</v>
      </c>
      <c r="U365" s="8">
        <f t="shared" si="18"/>
        <v>12250</v>
      </c>
      <c r="V365" s="8">
        <f t="shared" si="19"/>
        <v>22855</v>
      </c>
    </row>
    <row r="366" spans="1:22" ht="12.75">
      <c r="A366" s="3" t="s">
        <v>690</v>
      </c>
      <c r="B366" s="8">
        <v>500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  <c r="I366" s="8">
        <v>100</v>
      </c>
      <c r="J366" s="8">
        <v>0</v>
      </c>
      <c r="K366" s="8">
        <f>SUM(B366:J366)</f>
        <v>600</v>
      </c>
      <c r="L366" s="8"/>
      <c r="M366" s="8"/>
      <c r="N366" s="8"/>
      <c r="O366" s="8"/>
      <c r="P366" s="8"/>
      <c r="Q366" s="8"/>
      <c r="R366" s="8"/>
      <c r="S366" s="8"/>
      <c r="T366" s="8"/>
      <c r="U366" s="8">
        <f>SUM(L366:T366)</f>
        <v>0</v>
      </c>
      <c r="V366" s="8">
        <f>SUM(K366,U366)</f>
        <v>600</v>
      </c>
    </row>
    <row r="367" spans="1:22" ht="12.75">
      <c r="A367" s="3" t="s">
        <v>244</v>
      </c>
      <c r="B367" s="8">
        <v>17000</v>
      </c>
      <c r="C367" s="8">
        <v>105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f t="shared" si="20"/>
        <v>17105</v>
      </c>
      <c r="L367" s="8">
        <v>17000</v>
      </c>
      <c r="M367" s="8">
        <v>0</v>
      </c>
      <c r="N367" s="8">
        <v>0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  <c r="T367" s="8">
        <v>0</v>
      </c>
      <c r="U367" s="8">
        <f t="shared" si="18"/>
        <v>17000</v>
      </c>
      <c r="V367" s="8">
        <f t="shared" si="19"/>
        <v>34105</v>
      </c>
    </row>
    <row r="368" spans="1:22" ht="12.75">
      <c r="A368" s="3" t="s">
        <v>245</v>
      </c>
      <c r="B368" s="8">
        <v>3739.98</v>
      </c>
      <c r="C368" s="8">
        <v>64.62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  <c r="I368" s="8">
        <v>210</v>
      </c>
      <c r="J368" s="8">
        <v>0</v>
      </c>
      <c r="K368" s="8">
        <f t="shared" si="20"/>
        <v>4014.6</v>
      </c>
      <c r="L368" s="8">
        <v>1340.54</v>
      </c>
      <c r="M368" s="8">
        <v>28.35</v>
      </c>
      <c r="N368" s="8">
        <v>0</v>
      </c>
      <c r="O368" s="8">
        <v>0</v>
      </c>
      <c r="P368" s="8">
        <v>0</v>
      </c>
      <c r="Q368" s="8">
        <v>0</v>
      </c>
      <c r="R368" s="8">
        <v>0</v>
      </c>
      <c r="S368" s="8">
        <v>0</v>
      </c>
      <c r="T368" s="8">
        <v>0</v>
      </c>
      <c r="U368" s="8">
        <f t="shared" si="18"/>
        <v>1368.8899999999999</v>
      </c>
      <c r="V368" s="8">
        <f t="shared" si="19"/>
        <v>5383.49</v>
      </c>
    </row>
    <row r="369" spans="1:22" ht="12.75">
      <c r="A369" s="3" t="s">
        <v>246</v>
      </c>
      <c r="B369" s="8">
        <v>21000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  <c r="I369" s="8">
        <v>0</v>
      </c>
      <c r="J369" s="8">
        <v>0</v>
      </c>
      <c r="K369" s="8">
        <f t="shared" si="20"/>
        <v>21000</v>
      </c>
      <c r="L369" s="8">
        <v>2000</v>
      </c>
      <c r="M369" s="8">
        <v>0</v>
      </c>
      <c r="N369" s="8">
        <v>0</v>
      </c>
      <c r="O369" s="8">
        <v>0</v>
      </c>
      <c r="P369" s="8">
        <v>0</v>
      </c>
      <c r="Q369" s="8">
        <v>0</v>
      </c>
      <c r="R369" s="8">
        <v>0</v>
      </c>
      <c r="S369" s="8">
        <v>0</v>
      </c>
      <c r="T369" s="8">
        <v>0</v>
      </c>
      <c r="U369" s="8">
        <f t="shared" si="18"/>
        <v>2000</v>
      </c>
      <c r="V369" s="8">
        <f t="shared" si="19"/>
        <v>23000</v>
      </c>
    </row>
    <row r="370" spans="1:22" ht="12.75">
      <c r="A370" s="3" t="s">
        <v>247</v>
      </c>
      <c r="B370" s="8">
        <v>3000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f t="shared" si="20"/>
        <v>3000</v>
      </c>
      <c r="L370" s="8">
        <v>3000</v>
      </c>
      <c r="M370" s="8">
        <v>55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T370" s="8">
        <v>0</v>
      </c>
      <c r="U370" s="8">
        <f t="shared" si="18"/>
        <v>3055</v>
      </c>
      <c r="V370" s="8">
        <f t="shared" si="19"/>
        <v>6055</v>
      </c>
    </row>
    <row r="371" spans="1:22" ht="12.75">
      <c r="A371" s="3" t="s">
        <v>248</v>
      </c>
      <c r="B371" s="8">
        <v>0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  <c r="I371" s="8">
        <v>50</v>
      </c>
      <c r="J371" s="8">
        <v>0</v>
      </c>
      <c r="K371" s="8">
        <f>SUM(B371:J371)</f>
        <v>50</v>
      </c>
      <c r="L371" s="8">
        <v>0</v>
      </c>
      <c r="M371" s="8">
        <v>0</v>
      </c>
      <c r="N371" s="8">
        <v>0</v>
      </c>
      <c r="O371" s="8">
        <v>0</v>
      </c>
      <c r="P371" s="8">
        <v>0</v>
      </c>
      <c r="Q371" s="8">
        <v>0</v>
      </c>
      <c r="R371" s="8">
        <v>0</v>
      </c>
      <c r="S371" s="8">
        <v>0</v>
      </c>
      <c r="T371" s="8">
        <v>0</v>
      </c>
      <c r="U371" s="8">
        <f t="shared" si="18"/>
        <v>0</v>
      </c>
      <c r="V371" s="8">
        <f t="shared" si="19"/>
        <v>50</v>
      </c>
    </row>
    <row r="372" spans="1:22" ht="12.75">
      <c r="A372" s="3" t="s">
        <v>559</v>
      </c>
      <c r="B372" s="8">
        <v>8570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  <c r="I372" s="8">
        <v>100</v>
      </c>
      <c r="J372" s="8">
        <v>0</v>
      </c>
      <c r="K372" s="8">
        <f>SUM(B372:J372)</f>
        <v>8670</v>
      </c>
      <c r="L372" s="8">
        <v>1530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>
        <f t="shared" si="18"/>
        <v>1530</v>
      </c>
      <c r="V372" s="8">
        <f t="shared" si="19"/>
        <v>10200</v>
      </c>
    </row>
    <row r="373" spans="1:22" ht="12.75">
      <c r="A373" s="3" t="s">
        <v>249</v>
      </c>
      <c r="B373" s="8">
        <v>10833.34</v>
      </c>
      <c r="C373" s="8">
        <v>113.68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f t="shared" si="20"/>
        <v>10947.02</v>
      </c>
      <c r="L373" s="8">
        <v>15000</v>
      </c>
      <c r="M373" s="8">
        <v>21.83</v>
      </c>
      <c r="N373" s="8">
        <v>0</v>
      </c>
      <c r="O373" s="8">
        <v>0</v>
      </c>
      <c r="P373" s="8">
        <v>0</v>
      </c>
      <c r="Q373" s="8">
        <v>0</v>
      </c>
      <c r="R373" s="8">
        <v>0</v>
      </c>
      <c r="S373" s="8">
        <v>0</v>
      </c>
      <c r="T373" s="8">
        <v>0</v>
      </c>
      <c r="U373" s="8">
        <f t="shared" si="18"/>
        <v>15021.83</v>
      </c>
      <c r="V373" s="8">
        <f t="shared" si="19"/>
        <v>25968.85</v>
      </c>
    </row>
    <row r="374" spans="1:22" s="9" customFormat="1" ht="12.75">
      <c r="A374" s="3" t="s">
        <v>814</v>
      </c>
      <c r="B374" s="8">
        <v>10709.1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  <c r="I374" s="10">
        <v>100</v>
      </c>
      <c r="J374" s="8">
        <v>0</v>
      </c>
      <c r="K374" s="8">
        <f t="shared" si="20"/>
        <v>10809.1</v>
      </c>
      <c r="L374" s="8">
        <v>10019.2</v>
      </c>
      <c r="M374" s="8">
        <v>0</v>
      </c>
      <c r="N374" s="8">
        <v>0</v>
      </c>
      <c r="O374" s="8">
        <v>0</v>
      </c>
      <c r="P374" s="8">
        <v>0</v>
      </c>
      <c r="Q374" s="8">
        <v>0</v>
      </c>
      <c r="R374" s="8">
        <v>0</v>
      </c>
      <c r="S374" s="8">
        <v>0</v>
      </c>
      <c r="T374" s="8">
        <v>0</v>
      </c>
      <c r="U374" s="8">
        <f t="shared" si="18"/>
        <v>10019.2</v>
      </c>
      <c r="V374" s="8">
        <f t="shared" si="19"/>
        <v>20828.300000000003</v>
      </c>
    </row>
    <row r="375" spans="1:22" ht="12.75">
      <c r="A375" s="3" t="s">
        <v>250</v>
      </c>
      <c r="B375" s="8">
        <v>59.74</v>
      </c>
      <c r="C375" s="8">
        <v>335.85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  <c r="I375" s="8">
        <v>0</v>
      </c>
      <c r="J375" s="8">
        <v>0</v>
      </c>
      <c r="K375" s="8">
        <f t="shared" si="20"/>
        <v>395.59000000000003</v>
      </c>
      <c r="L375" s="8">
        <v>68.49</v>
      </c>
      <c r="M375" s="8">
        <v>15.49</v>
      </c>
      <c r="N375" s="8">
        <v>0</v>
      </c>
      <c r="O375" s="8">
        <v>0</v>
      </c>
      <c r="P375" s="8">
        <v>0</v>
      </c>
      <c r="Q375" s="8">
        <v>0</v>
      </c>
      <c r="R375" s="8">
        <v>0</v>
      </c>
      <c r="S375" s="8">
        <v>0</v>
      </c>
      <c r="T375" s="8">
        <v>0</v>
      </c>
      <c r="U375" s="8">
        <f t="shared" si="18"/>
        <v>83.97999999999999</v>
      </c>
      <c r="V375" s="8">
        <f t="shared" si="19"/>
        <v>479.57000000000005</v>
      </c>
    </row>
    <row r="376" spans="1:22" ht="12.75">
      <c r="A376" s="3" t="s">
        <v>251</v>
      </c>
      <c r="B376" s="8">
        <v>54210.64</v>
      </c>
      <c r="C376" s="8">
        <v>343.09</v>
      </c>
      <c r="D376" s="8">
        <v>0</v>
      </c>
      <c r="E376" s="8">
        <v>486.84</v>
      </c>
      <c r="F376" s="8">
        <v>0</v>
      </c>
      <c r="G376" s="8">
        <v>0</v>
      </c>
      <c r="H376" s="8">
        <v>0</v>
      </c>
      <c r="I376" s="8">
        <v>300</v>
      </c>
      <c r="J376" s="8">
        <v>0</v>
      </c>
      <c r="K376" s="8">
        <f t="shared" si="20"/>
        <v>55340.56999999999</v>
      </c>
      <c r="L376" s="8">
        <v>54235.72</v>
      </c>
      <c r="M376" s="8">
        <v>44.62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  <c r="T376" s="8">
        <v>0</v>
      </c>
      <c r="U376" s="8">
        <f t="shared" si="18"/>
        <v>54280.340000000004</v>
      </c>
      <c r="V376" s="8">
        <f t="shared" si="19"/>
        <v>109620.91</v>
      </c>
    </row>
    <row r="377" spans="1:22" ht="12.75">
      <c r="A377" s="3" t="s">
        <v>252</v>
      </c>
      <c r="B377" s="8">
        <v>5500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8">
        <v>100</v>
      </c>
      <c r="J377" s="8">
        <v>0</v>
      </c>
      <c r="K377" s="8">
        <f t="shared" si="20"/>
        <v>5600</v>
      </c>
      <c r="L377" s="8">
        <v>1800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f t="shared" si="18"/>
        <v>1800</v>
      </c>
      <c r="V377" s="8">
        <f t="shared" si="19"/>
        <v>7400</v>
      </c>
    </row>
    <row r="378" spans="1:22" ht="12.75">
      <c r="A378" s="3" t="s">
        <v>253</v>
      </c>
      <c r="B378" s="8">
        <v>12176.43</v>
      </c>
      <c r="C378" s="8">
        <v>0</v>
      </c>
      <c r="D378" s="8">
        <v>0</v>
      </c>
      <c r="E378" s="8">
        <v>0</v>
      </c>
      <c r="F378" s="8">
        <v>0</v>
      </c>
      <c r="G378" s="8">
        <v>2372.39</v>
      </c>
      <c r="H378" s="8">
        <v>0</v>
      </c>
      <c r="I378" s="8">
        <v>300</v>
      </c>
      <c r="J378" s="8">
        <v>917.5</v>
      </c>
      <c r="K378" s="8">
        <f t="shared" si="20"/>
        <v>15766.32</v>
      </c>
      <c r="L378" s="8">
        <v>7626.29</v>
      </c>
      <c r="M378" s="8">
        <v>0</v>
      </c>
      <c r="N378" s="8">
        <v>0</v>
      </c>
      <c r="O378" s="8">
        <v>0</v>
      </c>
      <c r="P378" s="8">
        <v>0</v>
      </c>
      <c r="Q378" s="8">
        <v>150</v>
      </c>
      <c r="R378" s="8">
        <v>0</v>
      </c>
      <c r="S378" s="8">
        <v>800</v>
      </c>
      <c r="T378" s="8">
        <v>0</v>
      </c>
      <c r="U378" s="8">
        <f t="shared" si="18"/>
        <v>8576.29</v>
      </c>
      <c r="V378" s="8">
        <f t="shared" si="19"/>
        <v>24342.61</v>
      </c>
    </row>
    <row r="379" spans="1:22" ht="12.75">
      <c r="A379" s="3" t="s">
        <v>254</v>
      </c>
      <c r="B379" s="8">
        <v>1900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f t="shared" si="20"/>
        <v>1900</v>
      </c>
      <c r="L379" s="8">
        <v>300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  <c r="T379" s="8">
        <v>0</v>
      </c>
      <c r="U379" s="8">
        <f t="shared" si="18"/>
        <v>300</v>
      </c>
      <c r="V379" s="8">
        <f t="shared" si="19"/>
        <v>2200</v>
      </c>
    </row>
    <row r="380" spans="1:22" ht="12.75">
      <c r="A380" s="3" t="s">
        <v>255</v>
      </c>
      <c r="B380" s="8">
        <v>30000</v>
      </c>
      <c r="C380" s="8">
        <v>565.5</v>
      </c>
      <c r="D380" s="8">
        <v>175</v>
      </c>
      <c r="E380" s="8">
        <v>0</v>
      </c>
      <c r="F380" s="8">
        <v>0</v>
      </c>
      <c r="G380" s="8">
        <v>0</v>
      </c>
      <c r="H380" s="8">
        <v>0</v>
      </c>
      <c r="I380" s="8">
        <v>419</v>
      </c>
      <c r="J380" s="8">
        <v>0</v>
      </c>
      <c r="K380" s="8">
        <f t="shared" si="20"/>
        <v>31159.5</v>
      </c>
      <c r="L380" s="8">
        <v>30000</v>
      </c>
      <c r="M380" s="8">
        <v>687.78</v>
      </c>
      <c r="N380" s="8">
        <v>0</v>
      </c>
      <c r="O380" s="8">
        <v>149.14</v>
      </c>
      <c r="P380" s="8">
        <v>0</v>
      </c>
      <c r="Q380" s="8">
        <v>0</v>
      </c>
      <c r="R380" s="8">
        <v>0</v>
      </c>
      <c r="S380" s="8">
        <v>30</v>
      </c>
      <c r="T380" s="8">
        <v>0</v>
      </c>
      <c r="U380" s="8">
        <f t="shared" si="18"/>
        <v>30866.92</v>
      </c>
      <c r="V380" s="8">
        <f t="shared" si="19"/>
        <v>62026.42</v>
      </c>
    </row>
    <row r="381" spans="1:22" ht="12.75">
      <c r="A381" s="3" t="s">
        <v>256</v>
      </c>
      <c r="B381" s="8">
        <v>5000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f t="shared" si="20"/>
        <v>5000</v>
      </c>
      <c r="L381" s="8">
        <v>4000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  <c r="T381" s="8">
        <v>0</v>
      </c>
      <c r="U381" s="8">
        <f t="shared" si="18"/>
        <v>4000</v>
      </c>
      <c r="V381" s="8">
        <f t="shared" si="19"/>
        <v>9000</v>
      </c>
    </row>
    <row r="382" spans="1:22" ht="12.75">
      <c r="A382" s="3" t="s">
        <v>257</v>
      </c>
      <c r="B382" s="8">
        <v>14911</v>
      </c>
      <c r="C382" s="8">
        <v>107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f t="shared" si="20"/>
        <v>15018</v>
      </c>
      <c r="L382" s="8">
        <v>0</v>
      </c>
      <c r="M382" s="8">
        <v>0</v>
      </c>
      <c r="N382" s="8">
        <v>0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  <c r="T382" s="8">
        <v>0</v>
      </c>
      <c r="U382" s="8">
        <f t="shared" si="18"/>
        <v>0</v>
      </c>
      <c r="V382" s="8">
        <f t="shared" si="19"/>
        <v>15018</v>
      </c>
    </row>
    <row r="383" spans="1:22" ht="12.75">
      <c r="A383" s="3" t="s">
        <v>258</v>
      </c>
      <c r="B383" s="8">
        <v>14607</v>
      </c>
      <c r="C383" s="8">
        <v>2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f t="shared" si="20"/>
        <v>14609</v>
      </c>
      <c r="L383" s="8">
        <v>0</v>
      </c>
      <c r="M383" s="8">
        <v>105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  <c r="T383" s="8">
        <v>0</v>
      </c>
      <c r="U383" s="8">
        <f t="shared" si="18"/>
        <v>105</v>
      </c>
      <c r="V383" s="8">
        <f t="shared" si="19"/>
        <v>14714</v>
      </c>
    </row>
    <row r="384" spans="1:22" ht="12.75">
      <c r="A384" s="3" t="s">
        <v>259</v>
      </c>
      <c r="B384" s="8">
        <v>6958.72</v>
      </c>
      <c r="C384" s="8">
        <v>0</v>
      </c>
      <c r="D384" s="8">
        <v>0</v>
      </c>
      <c r="E384" s="8">
        <v>73.39</v>
      </c>
      <c r="F384" s="8">
        <v>0</v>
      </c>
      <c r="G384" s="8">
        <v>9530.15</v>
      </c>
      <c r="H384" s="8">
        <v>0</v>
      </c>
      <c r="I384" s="8">
        <v>400</v>
      </c>
      <c r="J384" s="8">
        <v>0</v>
      </c>
      <c r="K384" s="8">
        <f t="shared" si="20"/>
        <v>16962.260000000002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0</v>
      </c>
      <c r="U384" s="8">
        <f t="shared" si="18"/>
        <v>0</v>
      </c>
      <c r="V384" s="8">
        <f t="shared" si="19"/>
        <v>16962.260000000002</v>
      </c>
    </row>
    <row r="385" spans="1:22" ht="12.75">
      <c r="A385" s="3" t="s">
        <v>260</v>
      </c>
      <c r="B385" s="8">
        <v>52736.02</v>
      </c>
      <c r="C385" s="8">
        <v>0</v>
      </c>
      <c r="D385" s="8">
        <v>0</v>
      </c>
      <c r="E385" s="8">
        <v>0</v>
      </c>
      <c r="F385" s="8">
        <v>0</v>
      </c>
      <c r="G385" s="8">
        <v>0</v>
      </c>
      <c r="H385" s="8">
        <v>0</v>
      </c>
      <c r="I385" s="8">
        <v>300</v>
      </c>
      <c r="J385" s="8">
        <v>0</v>
      </c>
      <c r="K385" s="8">
        <f t="shared" si="20"/>
        <v>53036.02</v>
      </c>
      <c r="L385" s="8">
        <v>60221.76</v>
      </c>
      <c r="M385" s="8">
        <v>0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  <c r="T385" s="8">
        <v>0</v>
      </c>
      <c r="U385" s="8">
        <f t="shared" si="18"/>
        <v>60221.76</v>
      </c>
      <c r="V385" s="8">
        <f t="shared" si="19"/>
        <v>113257.78</v>
      </c>
    </row>
    <row r="386" spans="1:22" ht="12.75">
      <c r="A386" s="3" t="s">
        <v>261</v>
      </c>
      <c r="B386" s="8">
        <v>5850</v>
      </c>
      <c r="C386" s="8">
        <v>0</v>
      </c>
      <c r="D386" s="8">
        <v>0</v>
      </c>
      <c r="E386" s="8">
        <v>0</v>
      </c>
      <c r="F386" s="8">
        <v>0</v>
      </c>
      <c r="G386" s="8">
        <v>0</v>
      </c>
      <c r="H386" s="8">
        <v>0</v>
      </c>
      <c r="I386" s="8">
        <v>105</v>
      </c>
      <c r="J386" s="8">
        <v>0</v>
      </c>
      <c r="K386" s="8">
        <f t="shared" si="20"/>
        <v>5955</v>
      </c>
      <c r="L386" s="8">
        <v>5850</v>
      </c>
      <c r="M386" s="8">
        <v>0</v>
      </c>
      <c r="N386" s="8">
        <v>209.14</v>
      </c>
      <c r="O386" s="8">
        <v>0</v>
      </c>
      <c r="P386" s="8">
        <v>0</v>
      </c>
      <c r="Q386" s="8">
        <v>0</v>
      </c>
      <c r="R386" s="8">
        <v>0</v>
      </c>
      <c r="S386" s="8">
        <v>0</v>
      </c>
      <c r="T386" s="8">
        <v>0</v>
      </c>
      <c r="U386" s="8">
        <f t="shared" si="18"/>
        <v>6059.14</v>
      </c>
      <c r="V386" s="8">
        <f t="shared" si="19"/>
        <v>12014.14</v>
      </c>
    </row>
    <row r="387" spans="1:22" ht="12.75">
      <c r="A387" s="3" t="s">
        <v>262</v>
      </c>
      <c r="B387" s="8">
        <v>20000</v>
      </c>
      <c r="C387" s="8">
        <v>0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f t="shared" si="20"/>
        <v>20000</v>
      </c>
      <c r="L387" s="8">
        <v>20000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f t="shared" si="18"/>
        <v>20000</v>
      </c>
      <c r="V387" s="8">
        <f t="shared" si="19"/>
        <v>40000</v>
      </c>
    </row>
    <row r="388" spans="1:22" ht="12.75">
      <c r="A388" s="3" t="s">
        <v>263</v>
      </c>
      <c r="B388" s="8">
        <v>1991.81</v>
      </c>
      <c r="C388" s="8">
        <v>298.9</v>
      </c>
      <c r="D388" s="8">
        <v>0</v>
      </c>
      <c r="E388" s="8">
        <v>0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f t="shared" si="20"/>
        <v>2290.71</v>
      </c>
      <c r="L388" s="8">
        <v>5890.7</v>
      </c>
      <c r="M388" s="8">
        <v>100.93</v>
      </c>
      <c r="N388" s="8">
        <v>0</v>
      </c>
      <c r="O388" s="8">
        <v>0</v>
      </c>
      <c r="P388" s="8">
        <v>0</v>
      </c>
      <c r="Q388" s="8">
        <v>0</v>
      </c>
      <c r="R388" s="8">
        <v>0</v>
      </c>
      <c r="S388" s="8">
        <v>0</v>
      </c>
      <c r="T388" s="8">
        <v>0</v>
      </c>
      <c r="U388" s="8">
        <f t="shared" si="18"/>
        <v>5991.63</v>
      </c>
      <c r="V388" s="8">
        <f t="shared" si="19"/>
        <v>8282.34</v>
      </c>
    </row>
    <row r="389" spans="1:22" ht="12.75">
      <c r="A389" s="3" t="s">
        <v>264</v>
      </c>
      <c r="B389" s="8">
        <v>25559</v>
      </c>
      <c r="C389" s="8">
        <v>107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f t="shared" si="20"/>
        <v>25666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0</v>
      </c>
      <c r="U389" s="8">
        <f t="shared" si="18"/>
        <v>0</v>
      </c>
      <c r="V389" s="8">
        <f t="shared" si="19"/>
        <v>25666</v>
      </c>
    </row>
    <row r="390" spans="1:22" ht="12.75">
      <c r="A390" s="3" t="s">
        <v>265</v>
      </c>
      <c r="B390" s="8">
        <v>50788.57</v>
      </c>
      <c r="C390" s="8">
        <v>0</v>
      </c>
      <c r="D390" s="8">
        <v>0</v>
      </c>
      <c r="E390" s="8">
        <v>112.82</v>
      </c>
      <c r="F390" s="8">
        <v>0</v>
      </c>
      <c r="G390" s="8">
        <v>18770.95</v>
      </c>
      <c r="H390" s="8">
        <v>4375.49</v>
      </c>
      <c r="I390" s="8">
        <v>300</v>
      </c>
      <c r="J390" s="8">
        <v>0</v>
      </c>
      <c r="K390" s="8">
        <f t="shared" si="20"/>
        <v>74347.83</v>
      </c>
      <c r="L390" s="8">
        <v>11481.27</v>
      </c>
      <c r="M390" s="8">
        <v>0</v>
      </c>
      <c r="N390" s="8">
        <v>0</v>
      </c>
      <c r="O390" s="8">
        <v>115.19</v>
      </c>
      <c r="P390" s="8">
        <v>0</v>
      </c>
      <c r="Q390" s="8">
        <v>0</v>
      </c>
      <c r="R390" s="8">
        <v>1033.87</v>
      </c>
      <c r="S390" s="8">
        <v>0</v>
      </c>
      <c r="T390" s="8">
        <v>0</v>
      </c>
      <c r="U390" s="8">
        <f t="shared" si="18"/>
        <v>12630.330000000002</v>
      </c>
      <c r="V390" s="8">
        <f t="shared" si="19"/>
        <v>86978.16</v>
      </c>
    </row>
    <row r="391" spans="1:22" ht="12.75">
      <c r="A391" s="3" t="s">
        <v>266</v>
      </c>
      <c r="B391" s="8">
        <v>18000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  <c r="I391" s="8">
        <v>100</v>
      </c>
      <c r="J391" s="8">
        <v>0</v>
      </c>
      <c r="K391" s="8">
        <f t="shared" si="20"/>
        <v>18100</v>
      </c>
      <c r="L391" s="8">
        <v>18000</v>
      </c>
      <c r="M391" s="8">
        <v>0</v>
      </c>
      <c r="N391" s="8">
        <v>0</v>
      </c>
      <c r="O391" s="8">
        <v>0</v>
      </c>
      <c r="P391" s="8">
        <v>0</v>
      </c>
      <c r="Q391" s="8">
        <v>0</v>
      </c>
      <c r="R391" s="8">
        <v>0</v>
      </c>
      <c r="S391" s="8">
        <v>0</v>
      </c>
      <c r="T391" s="8">
        <v>0</v>
      </c>
      <c r="U391" s="8">
        <f t="shared" si="18"/>
        <v>18000</v>
      </c>
      <c r="V391" s="8">
        <f t="shared" si="19"/>
        <v>36100</v>
      </c>
    </row>
    <row r="392" spans="1:22" ht="12.75">
      <c r="A392" s="3" t="s">
        <v>267</v>
      </c>
      <c r="B392" s="8">
        <v>6000</v>
      </c>
      <c r="C392" s="8">
        <v>524.6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8">
        <v>0</v>
      </c>
      <c r="J392" s="8">
        <v>0</v>
      </c>
      <c r="K392" s="8">
        <f t="shared" si="20"/>
        <v>6524.6</v>
      </c>
      <c r="L392" s="8">
        <v>2314.08</v>
      </c>
      <c r="M392" s="8">
        <v>0</v>
      </c>
      <c r="N392" s="8">
        <v>0</v>
      </c>
      <c r="O392" s="8">
        <v>0</v>
      </c>
      <c r="P392" s="8">
        <v>0</v>
      </c>
      <c r="Q392" s="8">
        <v>0</v>
      </c>
      <c r="R392" s="8">
        <v>0</v>
      </c>
      <c r="S392" s="8">
        <v>0</v>
      </c>
      <c r="T392" s="8">
        <v>0</v>
      </c>
      <c r="U392" s="8">
        <f t="shared" si="18"/>
        <v>2314.08</v>
      </c>
      <c r="V392" s="8">
        <f t="shared" si="19"/>
        <v>8838.68</v>
      </c>
    </row>
    <row r="393" spans="1:22" ht="12.75">
      <c r="A393" s="3" t="s">
        <v>268</v>
      </c>
      <c r="B393" s="8">
        <v>0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8">
        <v>50</v>
      </c>
      <c r="J393" s="8">
        <v>0</v>
      </c>
      <c r="K393" s="8">
        <f t="shared" si="20"/>
        <v>50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  <c r="T393" s="8">
        <v>0</v>
      </c>
      <c r="U393" s="8">
        <f t="shared" si="18"/>
        <v>0</v>
      </c>
      <c r="V393" s="8">
        <f t="shared" si="19"/>
        <v>50</v>
      </c>
    </row>
    <row r="394" spans="1:22" ht="12.75">
      <c r="A394" s="3" t="s">
        <v>269</v>
      </c>
      <c r="B394" s="8">
        <v>1047.3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f t="shared" si="20"/>
        <v>1047.3</v>
      </c>
      <c r="L394" s="8">
        <v>97.98</v>
      </c>
      <c r="M394" s="8">
        <v>0</v>
      </c>
      <c r="N394" s="8">
        <v>0</v>
      </c>
      <c r="O394" s="8">
        <v>0</v>
      </c>
      <c r="P394" s="8">
        <v>0</v>
      </c>
      <c r="Q394" s="8">
        <v>0</v>
      </c>
      <c r="R394" s="8">
        <v>0</v>
      </c>
      <c r="S394" s="8">
        <v>0</v>
      </c>
      <c r="T394" s="8">
        <v>0</v>
      </c>
      <c r="U394" s="8">
        <f aca="true" t="shared" si="21" ref="U394:U457">SUM(L394:T394)</f>
        <v>97.98</v>
      </c>
      <c r="V394" s="8">
        <f aca="true" t="shared" si="22" ref="V394:V457">SUM(K394,U394)</f>
        <v>1145.28</v>
      </c>
    </row>
    <row r="395" spans="1:22" ht="12.75">
      <c r="A395" s="3" t="s">
        <v>270</v>
      </c>
      <c r="B395" s="8">
        <v>2800</v>
      </c>
      <c r="C395" s="8">
        <v>0</v>
      </c>
      <c r="D395" s="8">
        <v>0</v>
      </c>
      <c r="E395" s="8">
        <v>0</v>
      </c>
      <c r="F395" s="8">
        <v>0</v>
      </c>
      <c r="G395" s="8">
        <v>0</v>
      </c>
      <c r="H395" s="8">
        <v>0</v>
      </c>
      <c r="I395" s="8">
        <v>50</v>
      </c>
      <c r="J395" s="8">
        <v>11.99</v>
      </c>
      <c r="K395" s="8">
        <f t="shared" si="20"/>
        <v>2861.99</v>
      </c>
      <c r="L395" s="8">
        <v>2700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0</v>
      </c>
      <c r="S395" s="8">
        <v>0</v>
      </c>
      <c r="T395" s="8">
        <v>0</v>
      </c>
      <c r="U395" s="8">
        <f t="shared" si="21"/>
        <v>2700</v>
      </c>
      <c r="V395" s="8">
        <f t="shared" si="22"/>
        <v>5561.99</v>
      </c>
    </row>
    <row r="396" spans="1:22" ht="12.75">
      <c r="A396" s="3" t="s">
        <v>271</v>
      </c>
      <c r="B396" s="8">
        <v>36073</v>
      </c>
      <c r="C396" s="8">
        <v>0</v>
      </c>
      <c r="D396" s="8">
        <v>5222</v>
      </c>
      <c r="E396" s="8">
        <v>9084</v>
      </c>
      <c r="F396" s="8">
        <v>0</v>
      </c>
      <c r="G396" s="8">
        <v>10013</v>
      </c>
      <c r="H396" s="8">
        <v>0</v>
      </c>
      <c r="I396" s="8">
        <v>1350</v>
      </c>
      <c r="J396" s="8">
        <v>1540</v>
      </c>
      <c r="K396" s="8">
        <f>SUM(B396:J396)</f>
        <v>63282</v>
      </c>
      <c r="L396" s="8">
        <v>15880</v>
      </c>
      <c r="M396" s="8">
        <v>0</v>
      </c>
      <c r="N396" s="8">
        <v>217.31</v>
      </c>
      <c r="O396" s="8">
        <v>722.64</v>
      </c>
      <c r="P396" s="8">
        <v>0</v>
      </c>
      <c r="Q396" s="8">
        <v>275</v>
      </c>
      <c r="R396" s="8">
        <v>0</v>
      </c>
      <c r="S396" s="8">
        <v>15</v>
      </c>
      <c r="T396" s="8">
        <v>0</v>
      </c>
      <c r="U396" s="8">
        <f t="shared" si="21"/>
        <v>17109.95</v>
      </c>
      <c r="V396" s="8">
        <f t="shared" si="22"/>
        <v>80391.95</v>
      </c>
    </row>
    <row r="397" spans="1:22" ht="12.75">
      <c r="A397" s="3" t="s">
        <v>272</v>
      </c>
      <c r="B397" s="8">
        <v>2951.7</v>
      </c>
      <c r="C397" s="8">
        <v>0</v>
      </c>
      <c r="D397" s="8">
        <v>0</v>
      </c>
      <c r="E397" s="8">
        <v>0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8">
        <f t="shared" si="20"/>
        <v>2951.7</v>
      </c>
      <c r="L397" s="8">
        <v>2951.7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0</v>
      </c>
      <c r="S397" s="8">
        <v>0</v>
      </c>
      <c r="T397" s="8">
        <v>0</v>
      </c>
      <c r="U397" s="8">
        <f t="shared" si="21"/>
        <v>2951.7</v>
      </c>
      <c r="V397" s="8">
        <f t="shared" si="22"/>
        <v>5903.4</v>
      </c>
    </row>
    <row r="398" spans="1:22" ht="12.75">
      <c r="A398" s="3" t="s">
        <v>273</v>
      </c>
      <c r="B398" s="8">
        <v>7315</v>
      </c>
      <c r="C398" s="8">
        <v>100</v>
      </c>
      <c r="D398" s="8">
        <v>0</v>
      </c>
      <c r="E398" s="8">
        <v>0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f>SUM(B398:J398)</f>
        <v>7415</v>
      </c>
      <c r="L398" s="8">
        <v>770</v>
      </c>
      <c r="M398" s="8">
        <v>0</v>
      </c>
      <c r="N398" s="8">
        <v>0</v>
      </c>
      <c r="O398" s="8">
        <v>0</v>
      </c>
      <c r="P398" s="8">
        <v>0</v>
      </c>
      <c r="Q398" s="8">
        <v>0</v>
      </c>
      <c r="R398" s="8">
        <v>0</v>
      </c>
      <c r="S398" s="8">
        <v>0</v>
      </c>
      <c r="T398" s="8">
        <v>0</v>
      </c>
      <c r="U398" s="8">
        <f t="shared" si="21"/>
        <v>770</v>
      </c>
      <c r="V398" s="8">
        <f t="shared" si="22"/>
        <v>8185</v>
      </c>
    </row>
    <row r="399" spans="1:22" s="9" customFormat="1" ht="12.75">
      <c r="A399" s="3" t="s">
        <v>820</v>
      </c>
      <c r="B399" s="8">
        <v>12104.44</v>
      </c>
      <c r="C399" s="8">
        <v>0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  <c r="I399" s="8">
        <v>150</v>
      </c>
      <c r="J399" s="8">
        <v>0</v>
      </c>
      <c r="K399" s="8">
        <f t="shared" si="20"/>
        <v>12254.44</v>
      </c>
      <c r="L399" s="8">
        <v>8991.18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f t="shared" si="21"/>
        <v>8991.18</v>
      </c>
      <c r="V399" s="8">
        <f t="shared" si="22"/>
        <v>21245.620000000003</v>
      </c>
    </row>
    <row r="400" spans="1:22" ht="12.75">
      <c r="A400" s="3" t="s">
        <v>274</v>
      </c>
      <c r="B400" s="8">
        <v>4800</v>
      </c>
      <c r="C400" s="8">
        <v>109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  <c r="K400" s="8">
        <f t="shared" si="20"/>
        <v>4909</v>
      </c>
      <c r="L400" s="8">
        <v>1485.6</v>
      </c>
      <c r="M400" s="8">
        <v>0</v>
      </c>
      <c r="N400" s="8">
        <v>0</v>
      </c>
      <c r="O400" s="8">
        <v>0</v>
      </c>
      <c r="P400" s="8">
        <v>0</v>
      </c>
      <c r="Q400" s="8">
        <v>0</v>
      </c>
      <c r="R400" s="8">
        <v>0</v>
      </c>
      <c r="S400" s="8">
        <v>0</v>
      </c>
      <c r="T400" s="8">
        <v>0</v>
      </c>
      <c r="U400" s="8">
        <f t="shared" si="21"/>
        <v>1485.6</v>
      </c>
      <c r="V400" s="8">
        <f t="shared" si="22"/>
        <v>6394.6</v>
      </c>
    </row>
    <row r="401" spans="1:22" ht="12.75">
      <c r="A401" s="3" t="s">
        <v>791</v>
      </c>
      <c r="B401" s="8" t="s">
        <v>8</v>
      </c>
      <c r="C401" s="8" t="s">
        <v>8</v>
      </c>
      <c r="D401" s="8" t="s">
        <v>8</v>
      </c>
      <c r="E401" s="8" t="s">
        <v>8</v>
      </c>
      <c r="F401" s="8" t="s">
        <v>8</v>
      </c>
      <c r="G401" s="8" t="s">
        <v>8</v>
      </c>
      <c r="H401" s="8" t="s">
        <v>8</v>
      </c>
      <c r="I401" s="8" t="s">
        <v>8</v>
      </c>
      <c r="J401" s="8">
        <v>0</v>
      </c>
      <c r="K401" s="8">
        <f>SUM(B401:J401)</f>
        <v>0</v>
      </c>
      <c r="L401" s="8"/>
      <c r="M401" s="8"/>
      <c r="N401" s="8"/>
      <c r="O401" s="8"/>
      <c r="P401" s="8"/>
      <c r="Q401" s="8"/>
      <c r="R401" s="8"/>
      <c r="S401" s="8"/>
      <c r="T401" s="8"/>
      <c r="U401" s="8">
        <f>SUM(L401:T401)</f>
        <v>0</v>
      </c>
      <c r="V401" s="8">
        <f>SUM(K401,U401)</f>
        <v>0</v>
      </c>
    </row>
    <row r="402" spans="1:22" ht="12.75">
      <c r="A402" s="3" t="s">
        <v>275</v>
      </c>
      <c r="B402" s="8">
        <v>10000</v>
      </c>
      <c r="C402" s="8">
        <v>0</v>
      </c>
      <c r="D402" s="8">
        <v>0</v>
      </c>
      <c r="E402" s="8">
        <v>0</v>
      </c>
      <c r="F402" s="8">
        <v>0</v>
      </c>
      <c r="G402" s="8">
        <v>237.5</v>
      </c>
      <c r="H402" s="8">
        <v>0</v>
      </c>
      <c r="I402" s="8">
        <v>105</v>
      </c>
      <c r="J402" s="8">
        <v>0</v>
      </c>
      <c r="K402" s="8">
        <f t="shared" si="20"/>
        <v>10342.5</v>
      </c>
      <c r="L402" s="8">
        <v>10000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f t="shared" si="21"/>
        <v>10000</v>
      </c>
      <c r="V402" s="8">
        <f t="shared" si="22"/>
        <v>20342.5</v>
      </c>
    </row>
    <row r="403" spans="1:22" ht="12.75">
      <c r="A403" s="3" t="s">
        <v>276</v>
      </c>
      <c r="B403" s="8">
        <v>37500</v>
      </c>
      <c r="C403" s="8">
        <v>0</v>
      </c>
      <c r="D403" s="8">
        <v>0</v>
      </c>
      <c r="E403" s="8">
        <v>0</v>
      </c>
      <c r="F403" s="8">
        <v>0</v>
      </c>
      <c r="G403" s="8">
        <v>1370</v>
      </c>
      <c r="H403" s="8">
        <v>0</v>
      </c>
      <c r="I403" s="8">
        <v>200</v>
      </c>
      <c r="J403" s="8">
        <v>0</v>
      </c>
      <c r="K403" s="8">
        <f t="shared" si="20"/>
        <v>39070</v>
      </c>
      <c r="L403" s="8">
        <v>37500</v>
      </c>
      <c r="M403" s="8">
        <v>467</v>
      </c>
      <c r="N403" s="8">
        <v>0</v>
      </c>
      <c r="O403" s="8">
        <v>0</v>
      </c>
      <c r="P403" s="8">
        <v>0</v>
      </c>
      <c r="Q403" s="8">
        <v>0</v>
      </c>
      <c r="R403" s="8">
        <v>0</v>
      </c>
      <c r="S403" s="8">
        <v>650</v>
      </c>
      <c r="T403" s="8">
        <v>7.45</v>
      </c>
      <c r="U403" s="8">
        <f t="shared" si="21"/>
        <v>38624.45</v>
      </c>
      <c r="V403" s="8">
        <f t="shared" si="22"/>
        <v>77694.45</v>
      </c>
    </row>
    <row r="404" spans="1:22" ht="12.75">
      <c r="A404" s="3" t="s">
        <v>277</v>
      </c>
      <c r="B404" s="8">
        <v>1500</v>
      </c>
      <c r="C404" s="8">
        <v>0</v>
      </c>
      <c r="D404" s="8">
        <v>0</v>
      </c>
      <c r="E404" s="8">
        <v>0</v>
      </c>
      <c r="F404" s="8">
        <v>0</v>
      </c>
      <c r="G404" s="8">
        <v>0</v>
      </c>
      <c r="H404" s="8">
        <v>0</v>
      </c>
      <c r="I404" s="8">
        <v>100</v>
      </c>
      <c r="J404" s="8">
        <v>25</v>
      </c>
      <c r="K404" s="8">
        <f aca="true" t="shared" si="23" ref="K404:K477">SUM(B404:J404)</f>
        <v>1625</v>
      </c>
      <c r="L404" s="8">
        <v>0</v>
      </c>
      <c r="M404" s="8">
        <v>0</v>
      </c>
      <c r="N404" s="8">
        <v>0</v>
      </c>
      <c r="O404" s="8">
        <v>0</v>
      </c>
      <c r="P404" s="8">
        <v>0</v>
      </c>
      <c r="Q404" s="8">
        <v>0</v>
      </c>
      <c r="R404" s="8">
        <v>0</v>
      </c>
      <c r="S404" s="8">
        <v>10</v>
      </c>
      <c r="T404" s="8">
        <v>0</v>
      </c>
      <c r="U404" s="8">
        <f t="shared" si="21"/>
        <v>10</v>
      </c>
      <c r="V404" s="8">
        <f t="shared" si="22"/>
        <v>1635</v>
      </c>
    </row>
    <row r="405" spans="1:22" ht="12.75">
      <c r="A405" s="3" t="s">
        <v>278</v>
      </c>
      <c r="B405" s="8">
        <v>9375</v>
      </c>
      <c r="C405" s="8">
        <v>0</v>
      </c>
      <c r="D405" s="8">
        <v>0</v>
      </c>
      <c r="E405" s="8">
        <v>0</v>
      </c>
      <c r="F405" s="8">
        <v>0</v>
      </c>
      <c r="G405" s="8">
        <v>0</v>
      </c>
      <c r="H405" s="8">
        <v>0</v>
      </c>
      <c r="I405" s="8">
        <v>200</v>
      </c>
      <c r="J405" s="8">
        <v>0</v>
      </c>
      <c r="K405" s="8">
        <f t="shared" si="23"/>
        <v>9575</v>
      </c>
      <c r="L405" s="8">
        <v>6875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f t="shared" si="21"/>
        <v>6875</v>
      </c>
      <c r="V405" s="8">
        <f t="shared" si="22"/>
        <v>16450</v>
      </c>
    </row>
    <row r="406" spans="1:22" ht="12.75">
      <c r="A406" s="3" t="s">
        <v>279</v>
      </c>
      <c r="B406" s="8">
        <v>52500</v>
      </c>
      <c r="C406" s="8">
        <v>0</v>
      </c>
      <c r="D406" s="8">
        <v>0</v>
      </c>
      <c r="E406" s="8">
        <v>0</v>
      </c>
      <c r="F406" s="8">
        <v>0</v>
      </c>
      <c r="G406" s="8">
        <v>0</v>
      </c>
      <c r="H406" s="8">
        <v>0</v>
      </c>
      <c r="I406" s="8">
        <v>0</v>
      </c>
      <c r="J406" s="8">
        <v>0</v>
      </c>
      <c r="K406" s="8">
        <f t="shared" si="23"/>
        <v>52500</v>
      </c>
      <c r="L406" s="8">
        <v>45000</v>
      </c>
      <c r="M406" s="8">
        <v>0.3</v>
      </c>
      <c r="N406" s="8">
        <v>0</v>
      </c>
      <c r="O406" s="8">
        <v>0</v>
      </c>
      <c r="P406" s="8">
        <v>0</v>
      </c>
      <c r="Q406" s="8">
        <v>0</v>
      </c>
      <c r="R406" s="8">
        <v>0</v>
      </c>
      <c r="S406" s="8">
        <v>0</v>
      </c>
      <c r="T406" s="8">
        <v>0</v>
      </c>
      <c r="U406" s="8">
        <f t="shared" si="21"/>
        <v>45000.3</v>
      </c>
      <c r="V406" s="8">
        <f t="shared" si="22"/>
        <v>97500.3</v>
      </c>
    </row>
    <row r="407" spans="1:22" ht="12.75">
      <c r="A407" s="3" t="s">
        <v>691</v>
      </c>
      <c r="B407" s="8">
        <v>0</v>
      </c>
      <c r="C407" s="8">
        <v>0</v>
      </c>
      <c r="D407" s="8">
        <v>0</v>
      </c>
      <c r="E407" s="8">
        <v>0</v>
      </c>
      <c r="F407" s="8">
        <v>0</v>
      </c>
      <c r="G407" s="8">
        <v>0</v>
      </c>
      <c r="H407" s="8">
        <v>0</v>
      </c>
      <c r="I407" s="8">
        <v>100</v>
      </c>
      <c r="J407" s="8">
        <v>0</v>
      </c>
      <c r="K407" s="8">
        <f>SUM(B407:J407)</f>
        <v>100</v>
      </c>
      <c r="L407" s="8"/>
      <c r="M407" s="8"/>
      <c r="N407" s="8"/>
      <c r="O407" s="8"/>
      <c r="P407" s="8"/>
      <c r="Q407" s="8"/>
      <c r="R407" s="8"/>
      <c r="S407" s="8"/>
      <c r="T407" s="8"/>
      <c r="U407" s="8">
        <f>SUM(L407:T407)</f>
        <v>0</v>
      </c>
      <c r="V407" s="8">
        <f>SUM(K407,U407)</f>
        <v>100</v>
      </c>
    </row>
    <row r="408" spans="1:22" ht="12.75">
      <c r="A408" s="3" t="s">
        <v>280</v>
      </c>
      <c r="B408" s="8">
        <v>14486.2</v>
      </c>
      <c r="C408" s="8">
        <v>0</v>
      </c>
      <c r="D408" s="8">
        <v>0</v>
      </c>
      <c r="E408" s="8">
        <v>0</v>
      </c>
      <c r="F408" s="8">
        <v>0</v>
      </c>
      <c r="G408" s="8">
        <v>750</v>
      </c>
      <c r="H408" s="8">
        <v>0</v>
      </c>
      <c r="I408" s="8">
        <v>0</v>
      </c>
      <c r="J408" s="8">
        <v>0</v>
      </c>
      <c r="K408" s="8">
        <f t="shared" si="23"/>
        <v>15236.2</v>
      </c>
      <c r="L408" s="8">
        <v>24857.17</v>
      </c>
      <c r="M408" s="8">
        <v>165</v>
      </c>
      <c r="N408" s="8">
        <v>0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>
        <f t="shared" si="21"/>
        <v>25022.17</v>
      </c>
      <c r="V408" s="8">
        <f t="shared" si="22"/>
        <v>40258.369999999995</v>
      </c>
    </row>
    <row r="409" spans="1:22" ht="12.75">
      <c r="A409" s="3" t="s">
        <v>281</v>
      </c>
      <c r="B409" s="8">
        <v>3000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  <c r="I409" s="8">
        <v>200</v>
      </c>
      <c r="J409" s="8">
        <v>0</v>
      </c>
      <c r="K409" s="8">
        <f t="shared" si="23"/>
        <v>3200</v>
      </c>
      <c r="L409" s="8">
        <v>3000</v>
      </c>
      <c r="M409" s="8">
        <v>0</v>
      </c>
      <c r="N409" s="8">
        <v>0</v>
      </c>
      <c r="O409" s="8">
        <v>0</v>
      </c>
      <c r="P409" s="8">
        <v>0</v>
      </c>
      <c r="Q409" s="8">
        <v>0</v>
      </c>
      <c r="R409" s="8">
        <v>0</v>
      </c>
      <c r="S409" s="8">
        <v>0</v>
      </c>
      <c r="T409" s="8">
        <v>0</v>
      </c>
      <c r="U409" s="8">
        <f t="shared" si="21"/>
        <v>3000</v>
      </c>
      <c r="V409" s="8">
        <f t="shared" si="22"/>
        <v>6200</v>
      </c>
    </row>
    <row r="410" spans="1:22" ht="12.75">
      <c r="A410" s="3" t="s">
        <v>282</v>
      </c>
      <c r="B410" s="8">
        <v>11250</v>
      </c>
      <c r="C410" s="8">
        <v>0</v>
      </c>
      <c r="D410" s="8">
        <v>0</v>
      </c>
      <c r="E410" s="8">
        <v>0</v>
      </c>
      <c r="F410" s="8">
        <v>0</v>
      </c>
      <c r="G410" s="8">
        <v>0</v>
      </c>
      <c r="H410" s="8">
        <v>300</v>
      </c>
      <c r="I410" s="8">
        <v>100</v>
      </c>
      <c r="J410" s="8">
        <v>0</v>
      </c>
      <c r="K410" s="8">
        <f t="shared" si="23"/>
        <v>11650</v>
      </c>
      <c r="L410" s="8">
        <v>11250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f t="shared" si="21"/>
        <v>11250</v>
      </c>
      <c r="V410" s="8">
        <f t="shared" si="22"/>
        <v>22900</v>
      </c>
    </row>
    <row r="411" spans="1:22" ht="12.75">
      <c r="A411" s="3" t="s">
        <v>283</v>
      </c>
      <c r="B411" s="8">
        <v>114184.24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321</v>
      </c>
      <c r="I411" s="8">
        <v>0</v>
      </c>
      <c r="J411" s="8">
        <v>0</v>
      </c>
      <c r="K411" s="8">
        <f t="shared" si="23"/>
        <v>114505.24</v>
      </c>
      <c r="L411" s="8">
        <v>118488.81</v>
      </c>
      <c r="M411" s="8">
        <v>0</v>
      </c>
      <c r="N411" s="8">
        <v>0</v>
      </c>
      <c r="O411" s="8">
        <v>0</v>
      </c>
      <c r="P411" s="8">
        <v>0</v>
      </c>
      <c r="Q411" s="8">
        <v>217.31</v>
      </c>
      <c r="R411" s="8">
        <v>0</v>
      </c>
      <c r="S411" s="8">
        <v>300</v>
      </c>
      <c r="T411" s="8">
        <v>0</v>
      </c>
      <c r="U411" s="8">
        <f t="shared" si="21"/>
        <v>119006.12</v>
      </c>
      <c r="V411" s="8">
        <f t="shared" si="22"/>
        <v>233511.36</v>
      </c>
    </row>
    <row r="412" spans="1:22" ht="12.75">
      <c r="A412" s="3" t="s">
        <v>586</v>
      </c>
      <c r="B412" s="8">
        <v>21000</v>
      </c>
      <c r="C412" s="8">
        <v>105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  <c r="I412" s="8">
        <v>0</v>
      </c>
      <c r="J412" s="8">
        <v>0</v>
      </c>
      <c r="K412" s="8">
        <f>SUM(B412:J412)</f>
        <v>21105</v>
      </c>
      <c r="L412" s="8">
        <v>5000</v>
      </c>
      <c r="M412" s="8">
        <v>0</v>
      </c>
      <c r="N412" s="8">
        <v>0</v>
      </c>
      <c r="O412" s="8">
        <v>0</v>
      </c>
      <c r="P412" s="8">
        <v>0</v>
      </c>
      <c r="Q412" s="8">
        <v>0</v>
      </c>
      <c r="R412" s="8">
        <v>0</v>
      </c>
      <c r="S412" s="8">
        <v>0</v>
      </c>
      <c r="T412" s="8">
        <v>0</v>
      </c>
      <c r="U412" s="8">
        <f t="shared" si="21"/>
        <v>5000</v>
      </c>
      <c r="V412" s="8">
        <f t="shared" si="22"/>
        <v>26105</v>
      </c>
    </row>
    <row r="413" spans="1:22" ht="12.75">
      <c r="A413" s="3" t="s">
        <v>284</v>
      </c>
      <c r="B413" s="8">
        <v>12900</v>
      </c>
      <c r="C413" s="8">
        <v>0</v>
      </c>
      <c r="D413" s="8">
        <v>0</v>
      </c>
      <c r="E413" s="8">
        <v>0</v>
      </c>
      <c r="F413" s="8">
        <v>0</v>
      </c>
      <c r="G413" s="8">
        <v>0</v>
      </c>
      <c r="H413" s="8">
        <v>0</v>
      </c>
      <c r="I413" s="8">
        <v>100</v>
      </c>
      <c r="J413" s="8">
        <v>0</v>
      </c>
      <c r="K413" s="8">
        <f t="shared" si="23"/>
        <v>13000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8">
        <v>0</v>
      </c>
      <c r="U413" s="8">
        <f t="shared" si="21"/>
        <v>0</v>
      </c>
      <c r="V413" s="8">
        <f t="shared" si="22"/>
        <v>13000</v>
      </c>
    </row>
    <row r="414" spans="1:22" ht="12.75">
      <c r="A414" s="3" t="s">
        <v>285</v>
      </c>
      <c r="B414" s="8">
        <v>6300</v>
      </c>
      <c r="C414" s="8">
        <v>206</v>
      </c>
      <c r="D414" s="8">
        <v>0</v>
      </c>
      <c r="E414" s="8">
        <v>0</v>
      </c>
      <c r="F414" s="8">
        <v>13900</v>
      </c>
      <c r="G414" s="8">
        <v>0</v>
      </c>
      <c r="H414" s="8">
        <v>69.45</v>
      </c>
      <c r="I414" s="8">
        <v>0</v>
      </c>
      <c r="J414" s="8">
        <v>0</v>
      </c>
      <c r="K414" s="8">
        <f t="shared" si="23"/>
        <v>20475.45</v>
      </c>
      <c r="L414" s="8">
        <v>5775</v>
      </c>
      <c r="M414" s="8">
        <v>0</v>
      </c>
      <c r="N414" s="8">
        <v>19.42</v>
      </c>
      <c r="O414" s="8">
        <v>0</v>
      </c>
      <c r="P414" s="8">
        <v>0</v>
      </c>
      <c r="Q414" s="8">
        <v>0</v>
      </c>
      <c r="R414" s="8">
        <v>0</v>
      </c>
      <c r="S414" s="8">
        <v>0</v>
      </c>
      <c r="T414" s="8">
        <v>0</v>
      </c>
      <c r="U414" s="8">
        <f t="shared" si="21"/>
        <v>5794.42</v>
      </c>
      <c r="V414" s="8">
        <f t="shared" si="22"/>
        <v>26269.870000000003</v>
      </c>
    </row>
    <row r="415" spans="1:22" ht="12.75">
      <c r="A415" s="3" t="s">
        <v>598</v>
      </c>
      <c r="B415" s="8">
        <v>26100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  <c r="I415" s="8">
        <v>0</v>
      </c>
      <c r="J415" s="8">
        <v>0</v>
      </c>
      <c r="K415" s="8">
        <f>SUM(B415:J415)</f>
        <v>26100</v>
      </c>
      <c r="L415" s="8">
        <v>19800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8">
        <v>0</v>
      </c>
      <c r="S415" s="8">
        <v>0</v>
      </c>
      <c r="T415" s="8">
        <v>0</v>
      </c>
      <c r="U415" s="8">
        <f t="shared" si="21"/>
        <v>19800</v>
      </c>
      <c r="V415" s="8">
        <f t="shared" si="22"/>
        <v>45900</v>
      </c>
    </row>
    <row r="416" spans="1:22" ht="12.75">
      <c r="A416" s="3" t="s">
        <v>587</v>
      </c>
      <c r="B416" s="8">
        <v>533</v>
      </c>
      <c r="C416" s="8">
        <v>0</v>
      </c>
      <c r="D416" s="8">
        <v>0</v>
      </c>
      <c r="E416" s="8">
        <v>0</v>
      </c>
      <c r="F416" s="8">
        <v>0</v>
      </c>
      <c r="G416" s="8">
        <v>0</v>
      </c>
      <c r="H416" s="8">
        <v>0</v>
      </c>
      <c r="I416" s="8">
        <v>0</v>
      </c>
      <c r="J416" s="8">
        <v>0</v>
      </c>
      <c r="K416" s="8">
        <f>SUM(B416:J416)</f>
        <v>533</v>
      </c>
      <c r="L416" s="8">
        <v>195.66</v>
      </c>
      <c r="M416" s="8">
        <v>0</v>
      </c>
      <c r="N416" s="8">
        <v>0</v>
      </c>
      <c r="O416" s="8">
        <v>0</v>
      </c>
      <c r="P416" s="8">
        <v>0</v>
      </c>
      <c r="Q416" s="8">
        <v>0</v>
      </c>
      <c r="R416" s="8">
        <v>0</v>
      </c>
      <c r="S416" s="8">
        <v>0</v>
      </c>
      <c r="T416" s="8">
        <v>0</v>
      </c>
      <c r="U416" s="8">
        <f t="shared" si="21"/>
        <v>195.66</v>
      </c>
      <c r="V416" s="8">
        <f t="shared" si="22"/>
        <v>728.66</v>
      </c>
    </row>
    <row r="417" spans="1:22" ht="12.75">
      <c r="A417" s="3" t="s">
        <v>286</v>
      </c>
      <c r="B417" s="8">
        <v>5076.73</v>
      </c>
      <c r="C417" s="8">
        <v>6601.86</v>
      </c>
      <c r="D417" s="8">
        <v>528.71</v>
      </c>
      <c r="E417" s="8">
        <v>378.88</v>
      </c>
      <c r="F417" s="8">
        <v>0</v>
      </c>
      <c r="G417" s="8">
        <v>0</v>
      </c>
      <c r="H417" s="8">
        <v>122.11</v>
      </c>
      <c r="I417" s="8">
        <v>410</v>
      </c>
      <c r="J417" s="8">
        <v>375</v>
      </c>
      <c r="K417" s="8">
        <f t="shared" si="23"/>
        <v>13493.289999999999</v>
      </c>
      <c r="L417" s="8">
        <v>2044.22</v>
      </c>
      <c r="M417" s="8">
        <v>15110.34</v>
      </c>
      <c r="N417" s="8">
        <v>0</v>
      </c>
      <c r="O417" s="8">
        <v>15.08</v>
      </c>
      <c r="P417" s="8">
        <v>0</v>
      </c>
      <c r="Q417" s="8">
        <v>0</v>
      </c>
      <c r="R417" s="8">
        <v>0</v>
      </c>
      <c r="S417" s="8">
        <v>0</v>
      </c>
      <c r="T417" s="8">
        <v>650</v>
      </c>
      <c r="U417" s="8">
        <f t="shared" si="21"/>
        <v>17819.640000000003</v>
      </c>
      <c r="V417" s="8">
        <f t="shared" si="22"/>
        <v>31312.93</v>
      </c>
    </row>
    <row r="418" spans="1:22" ht="12.75">
      <c r="A418" s="3" t="s">
        <v>287</v>
      </c>
      <c r="B418" s="8">
        <v>11808</v>
      </c>
      <c r="C418" s="8">
        <v>105</v>
      </c>
      <c r="D418" s="8">
        <v>0</v>
      </c>
      <c r="E418" s="8">
        <v>0</v>
      </c>
      <c r="F418" s="8">
        <v>0</v>
      </c>
      <c r="G418" s="8">
        <v>0</v>
      </c>
      <c r="H418" s="8">
        <v>0</v>
      </c>
      <c r="I418" s="8">
        <v>0</v>
      </c>
      <c r="J418" s="8">
        <v>0</v>
      </c>
      <c r="K418" s="8">
        <f t="shared" si="23"/>
        <v>11913</v>
      </c>
      <c r="L418" s="8">
        <v>5508</v>
      </c>
      <c r="M418" s="8">
        <v>145.07</v>
      </c>
      <c r="N418" s="8">
        <v>0</v>
      </c>
      <c r="O418" s="8">
        <v>0</v>
      </c>
      <c r="P418" s="8">
        <v>0</v>
      </c>
      <c r="Q418" s="8">
        <v>0</v>
      </c>
      <c r="R418" s="8">
        <v>0</v>
      </c>
      <c r="S418" s="8">
        <v>0</v>
      </c>
      <c r="T418" s="8">
        <v>0</v>
      </c>
      <c r="U418" s="8">
        <f t="shared" si="21"/>
        <v>5653.07</v>
      </c>
      <c r="V418" s="8">
        <f t="shared" si="22"/>
        <v>17566.07</v>
      </c>
    </row>
    <row r="419" spans="1:22" ht="12.75">
      <c r="A419" s="3" t="s">
        <v>623</v>
      </c>
      <c r="B419" s="8">
        <v>52800</v>
      </c>
      <c r="C419" s="8">
        <v>0</v>
      </c>
      <c r="D419" s="8">
        <v>0</v>
      </c>
      <c r="E419" s="8">
        <v>0</v>
      </c>
      <c r="F419" s="8">
        <v>0</v>
      </c>
      <c r="G419" s="8">
        <v>0</v>
      </c>
      <c r="H419" s="8">
        <v>0</v>
      </c>
      <c r="I419" s="8">
        <v>0</v>
      </c>
      <c r="J419" s="8">
        <v>0</v>
      </c>
      <c r="K419" s="8">
        <f>SUM(B419:J419)</f>
        <v>52800</v>
      </c>
      <c r="L419" s="8">
        <v>54000</v>
      </c>
      <c r="M419" s="8">
        <v>0</v>
      </c>
      <c r="N419" s="8">
        <v>0</v>
      </c>
      <c r="O419" s="8">
        <v>0</v>
      </c>
      <c r="P419" s="8">
        <v>0</v>
      </c>
      <c r="Q419" s="8">
        <v>0</v>
      </c>
      <c r="R419" s="8">
        <v>0</v>
      </c>
      <c r="S419" s="8">
        <v>0</v>
      </c>
      <c r="T419" s="8">
        <v>0</v>
      </c>
      <c r="U419" s="8">
        <f t="shared" si="21"/>
        <v>54000</v>
      </c>
      <c r="V419" s="8">
        <f t="shared" si="22"/>
        <v>106800</v>
      </c>
    </row>
    <row r="420" spans="1:22" ht="12.75">
      <c r="A420" s="3" t="s">
        <v>288</v>
      </c>
      <c r="B420" s="8">
        <v>9000</v>
      </c>
      <c r="C420" s="8">
        <v>0</v>
      </c>
      <c r="D420" s="8">
        <v>0</v>
      </c>
      <c r="E420" s="8">
        <v>0</v>
      </c>
      <c r="F420" s="8">
        <v>0</v>
      </c>
      <c r="G420" s="8">
        <v>0</v>
      </c>
      <c r="H420" s="8">
        <v>0</v>
      </c>
      <c r="I420" s="8">
        <v>100</v>
      </c>
      <c r="J420" s="8">
        <v>0</v>
      </c>
      <c r="K420" s="8">
        <f t="shared" si="23"/>
        <v>9100</v>
      </c>
      <c r="L420" s="8">
        <v>0</v>
      </c>
      <c r="M420" s="8">
        <v>0</v>
      </c>
      <c r="N420" s="8">
        <v>0</v>
      </c>
      <c r="O420" s="8">
        <v>0</v>
      </c>
      <c r="P420" s="8">
        <v>0</v>
      </c>
      <c r="Q420" s="8">
        <v>0</v>
      </c>
      <c r="R420" s="8">
        <v>0</v>
      </c>
      <c r="S420" s="8">
        <v>0</v>
      </c>
      <c r="T420" s="8">
        <v>0</v>
      </c>
      <c r="U420" s="8">
        <f t="shared" si="21"/>
        <v>0</v>
      </c>
      <c r="V420" s="8">
        <f t="shared" si="22"/>
        <v>9100</v>
      </c>
    </row>
    <row r="421" spans="1:22" ht="12.75">
      <c r="A421" s="3" t="s">
        <v>289</v>
      </c>
      <c r="B421" s="8">
        <v>30400</v>
      </c>
      <c r="C421" s="8">
        <v>315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  <c r="I421" s="8">
        <v>0</v>
      </c>
      <c r="J421" s="8">
        <v>0</v>
      </c>
      <c r="K421" s="8">
        <f t="shared" si="23"/>
        <v>30715</v>
      </c>
      <c r="L421" s="8">
        <v>0</v>
      </c>
      <c r="M421" s="8">
        <v>0</v>
      </c>
      <c r="N421" s="8">
        <v>0</v>
      </c>
      <c r="O421" s="8">
        <v>0</v>
      </c>
      <c r="P421" s="8">
        <v>0</v>
      </c>
      <c r="Q421" s="8">
        <v>0</v>
      </c>
      <c r="R421" s="8">
        <v>0</v>
      </c>
      <c r="S421" s="8">
        <v>0</v>
      </c>
      <c r="T421" s="8">
        <v>0</v>
      </c>
      <c r="U421" s="8">
        <f t="shared" si="21"/>
        <v>0</v>
      </c>
      <c r="V421" s="8">
        <f t="shared" si="22"/>
        <v>30715</v>
      </c>
    </row>
    <row r="422" spans="1:22" ht="12.75">
      <c r="A422" s="3" t="s">
        <v>560</v>
      </c>
      <c r="B422" s="8">
        <v>8000</v>
      </c>
      <c r="C422" s="8">
        <v>237.53</v>
      </c>
      <c r="D422" s="8">
        <v>0</v>
      </c>
      <c r="E422" s="8">
        <v>0</v>
      </c>
      <c r="F422" s="8">
        <v>0</v>
      </c>
      <c r="G422" s="8">
        <v>0</v>
      </c>
      <c r="H422" s="8">
        <v>0</v>
      </c>
      <c r="I422" s="8">
        <v>0</v>
      </c>
      <c r="J422" s="8">
        <v>0</v>
      </c>
      <c r="K422" s="8">
        <f>SUM(B422:J422)</f>
        <v>8237.53</v>
      </c>
      <c r="L422" s="8">
        <v>5000</v>
      </c>
      <c r="M422" s="8">
        <v>430.22</v>
      </c>
      <c r="N422" s="8">
        <v>0</v>
      </c>
      <c r="O422" s="8">
        <v>0</v>
      </c>
      <c r="P422" s="8">
        <v>0</v>
      </c>
      <c r="Q422" s="8">
        <v>0</v>
      </c>
      <c r="R422" s="8">
        <v>0</v>
      </c>
      <c r="S422" s="8">
        <v>0</v>
      </c>
      <c r="T422" s="8">
        <v>0</v>
      </c>
      <c r="U422" s="8">
        <f t="shared" si="21"/>
        <v>5430.22</v>
      </c>
      <c r="V422" s="8">
        <f t="shared" si="22"/>
        <v>13667.75</v>
      </c>
    </row>
    <row r="423" spans="1:22" ht="12.75">
      <c r="A423" s="3" t="s">
        <v>290</v>
      </c>
      <c r="B423" s="8">
        <v>19080</v>
      </c>
      <c r="C423" s="8">
        <v>124.03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  <c r="I423" s="8">
        <v>0</v>
      </c>
      <c r="J423" s="8">
        <v>0</v>
      </c>
      <c r="K423" s="8">
        <f t="shared" si="23"/>
        <v>19204.03</v>
      </c>
      <c r="L423" s="8">
        <v>22260</v>
      </c>
      <c r="M423" s="8">
        <v>1</v>
      </c>
      <c r="N423" s="8">
        <v>0</v>
      </c>
      <c r="O423" s="8">
        <v>0</v>
      </c>
      <c r="P423" s="8">
        <v>0</v>
      </c>
      <c r="Q423" s="8">
        <v>0</v>
      </c>
      <c r="R423" s="8">
        <v>0</v>
      </c>
      <c r="S423" s="8">
        <v>0</v>
      </c>
      <c r="T423" s="8">
        <v>0</v>
      </c>
      <c r="U423" s="8">
        <f t="shared" si="21"/>
        <v>22261</v>
      </c>
      <c r="V423" s="8">
        <f t="shared" si="22"/>
        <v>41465.03</v>
      </c>
    </row>
    <row r="424" spans="1:22" ht="12.75">
      <c r="A424" s="3" t="s">
        <v>291</v>
      </c>
      <c r="B424" s="8">
        <v>7637.46</v>
      </c>
      <c r="C424" s="8">
        <v>1874.53</v>
      </c>
      <c r="D424" s="8">
        <v>0</v>
      </c>
      <c r="E424" s="8">
        <v>0</v>
      </c>
      <c r="F424" s="8">
        <v>64.4</v>
      </c>
      <c r="G424" s="8">
        <v>3248.5</v>
      </c>
      <c r="H424" s="8">
        <v>0</v>
      </c>
      <c r="I424" s="8">
        <v>0</v>
      </c>
      <c r="J424" s="8">
        <v>0</v>
      </c>
      <c r="K424" s="8">
        <f t="shared" si="23"/>
        <v>12824.89</v>
      </c>
      <c r="L424" s="8">
        <v>446.5</v>
      </c>
      <c r="M424" s="8">
        <v>0</v>
      </c>
      <c r="N424" s="8">
        <v>0</v>
      </c>
      <c r="O424" s="8">
        <v>0</v>
      </c>
      <c r="P424" s="8">
        <v>0</v>
      </c>
      <c r="Q424" s="8">
        <v>0</v>
      </c>
      <c r="R424" s="8">
        <v>178.62</v>
      </c>
      <c r="S424" s="8">
        <v>0</v>
      </c>
      <c r="T424" s="8">
        <v>0</v>
      </c>
      <c r="U424" s="8">
        <f t="shared" si="21"/>
        <v>625.12</v>
      </c>
      <c r="V424" s="8">
        <f t="shared" si="22"/>
        <v>13450.01</v>
      </c>
    </row>
    <row r="425" spans="1:22" ht="12.75">
      <c r="A425" s="3" t="s">
        <v>292</v>
      </c>
      <c r="B425" s="8">
        <v>43376.61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  <c r="I425" s="8">
        <v>200</v>
      </c>
      <c r="J425" s="8">
        <v>0</v>
      </c>
      <c r="K425" s="8">
        <f t="shared" si="23"/>
        <v>43576.61</v>
      </c>
      <c r="L425" s="8">
        <v>37742.95</v>
      </c>
      <c r="M425" s="8">
        <v>0</v>
      </c>
      <c r="N425" s="8">
        <v>0</v>
      </c>
      <c r="O425" s="8">
        <v>0</v>
      </c>
      <c r="P425" s="8">
        <v>0</v>
      </c>
      <c r="Q425" s="8">
        <v>0</v>
      </c>
      <c r="R425" s="8">
        <v>0</v>
      </c>
      <c r="S425" s="8">
        <v>0</v>
      </c>
      <c r="T425" s="8">
        <v>0</v>
      </c>
      <c r="U425" s="8">
        <f t="shared" si="21"/>
        <v>37742.95</v>
      </c>
      <c r="V425" s="8">
        <f t="shared" si="22"/>
        <v>81319.56</v>
      </c>
    </row>
    <row r="426" spans="1:22" ht="12.75">
      <c r="A426" s="3" t="s">
        <v>293</v>
      </c>
      <c r="B426" s="8">
        <v>37658.39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  <c r="I426" s="8">
        <v>200</v>
      </c>
      <c r="J426" s="8">
        <v>0</v>
      </c>
      <c r="K426" s="8">
        <f t="shared" si="23"/>
        <v>37858.39</v>
      </c>
      <c r="L426" s="8">
        <v>0</v>
      </c>
      <c r="M426" s="8">
        <v>0</v>
      </c>
      <c r="N426" s="8">
        <v>0</v>
      </c>
      <c r="O426" s="8">
        <v>0</v>
      </c>
      <c r="P426" s="8">
        <v>0</v>
      </c>
      <c r="Q426" s="8">
        <v>0</v>
      </c>
      <c r="R426" s="8">
        <v>0</v>
      </c>
      <c r="S426" s="8">
        <v>0</v>
      </c>
      <c r="T426" s="8">
        <v>0</v>
      </c>
      <c r="U426" s="8">
        <f t="shared" si="21"/>
        <v>0</v>
      </c>
      <c r="V426" s="8">
        <f t="shared" si="22"/>
        <v>37858.39</v>
      </c>
    </row>
    <row r="427" spans="1:22" ht="12.75">
      <c r="A427" s="3" t="s">
        <v>294</v>
      </c>
      <c r="B427" s="8">
        <v>12000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  <c r="I427" s="8">
        <v>100</v>
      </c>
      <c r="J427" s="8">
        <v>0</v>
      </c>
      <c r="K427" s="8">
        <f>SUM(B427:J427)</f>
        <v>12100</v>
      </c>
      <c r="L427" s="8">
        <v>2400</v>
      </c>
      <c r="M427" s="8">
        <v>0</v>
      </c>
      <c r="N427" s="8">
        <v>0</v>
      </c>
      <c r="O427" s="8">
        <v>0</v>
      </c>
      <c r="P427" s="8">
        <v>0</v>
      </c>
      <c r="Q427" s="8">
        <v>0</v>
      </c>
      <c r="R427" s="8">
        <v>0</v>
      </c>
      <c r="S427" s="8">
        <v>0</v>
      </c>
      <c r="T427" s="8">
        <v>0</v>
      </c>
      <c r="U427" s="8">
        <f t="shared" si="21"/>
        <v>2400</v>
      </c>
      <c r="V427" s="8">
        <f t="shared" si="22"/>
        <v>14500</v>
      </c>
    </row>
    <row r="428" spans="1:22" ht="12.75">
      <c r="A428" s="3" t="s">
        <v>295</v>
      </c>
      <c r="B428" s="8">
        <v>12255</v>
      </c>
      <c r="C428" s="8">
        <v>55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  <c r="I428" s="8">
        <v>0</v>
      </c>
      <c r="J428" s="8">
        <v>0</v>
      </c>
      <c r="K428" s="8">
        <f t="shared" si="23"/>
        <v>12310</v>
      </c>
      <c r="L428" s="8">
        <v>235</v>
      </c>
      <c r="M428" s="8">
        <v>0</v>
      </c>
      <c r="N428" s="8">
        <v>0</v>
      </c>
      <c r="O428" s="8">
        <v>0</v>
      </c>
      <c r="P428" s="8">
        <v>0</v>
      </c>
      <c r="Q428" s="8">
        <v>0</v>
      </c>
      <c r="R428" s="8">
        <v>0</v>
      </c>
      <c r="S428" s="8">
        <v>0</v>
      </c>
      <c r="T428" s="8">
        <v>0</v>
      </c>
      <c r="U428" s="8">
        <f t="shared" si="21"/>
        <v>235</v>
      </c>
      <c r="V428" s="8">
        <f t="shared" si="22"/>
        <v>12545</v>
      </c>
    </row>
    <row r="429" spans="1:22" ht="12.75">
      <c r="A429" s="3" t="s">
        <v>296</v>
      </c>
      <c r="B429" s="8">
        <v>4099.16</v>
      </c>
      <c r="C429" s="8">
        <v>57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  <c r="I429" s="8">
        <v>0</v>
      </c>
      <c r="J429" s="8">
        <v>0</v>
      </c>
      <c r="K429" s="8">
        <f t="shared" si="23"/>
        <v>4156.16</v>
      </c>
      <c r="L429" s="8">
        <v>8189.52</v>
      </c>
      <c r="M429" s="8">
        <v>9.7</v>
      </c>
      <c r="N429" s="8">
        <v>0</v>
      </c>
      <c r="O429" s="8">
        <v>0</v>
      </c>
      <c r="P429" s="8">
        <v>0</v>
      </c>
      <c r="Q429" s="8">
        <v>0</v>
      </c>
      <c r="R429" s="8">
        <v>0</v>
      </c>
      <c r="S429" s="8">
        <v>0</v>
      </c>
      <c r="T429" s="8">
        <v>0</v>
      </c>
      <c r="U429" s="8">
        <f t="shared" si="21"/>
        <v>8199.220000000001</v>
      </c>
      <c r="V429" s="8">
        <f t="shared" si="22"/>
        <v>12355.380000000001</v>
      </c>
    </row>
    <row r="430" spans="1:22" ht="12.75">
      <c r="A430" s="3" t="s">
        <v>297</v>
      </c>
      <c r="B430" s="8">
        <v>12186</v>
      </c>
      <c r="C430" s="8">
        <v>93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  <c r="I430" s="8">
        <v>100</v>
      </c>
      <c r="J430" s="8">
        <v>0</v>
      </c>
      <c r="K430" s="8">
        <f>SUM(B430:J430)</f>
        <v>12379</v>
      </c>
      <c r="L430" s="8">
        <v>12186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8">
        <v>0</v>
      </c>
      <c r="S430" s="8">
        <v>0</v>
      </c>
      <c r="T430" s="8">
        <v>0</v>
      </c>
      <c r="U430" s="8">
        <f t="shared" si="21"/>
        <v>12186</v>
      </c>
      <c r="V430" s="8">
        <f t="shared" si="22"/>
        <v>24565</v>
      </c>
    </row>
    <row r="431" spans="1:22" ht="12.75">
      <c r="A431" s="3" t="s">
        <v>792</v>
      </c>
      <c r="B431" s="8" t="s">
        <v>8</v>
      </c>
      <c r="C431" s="8" t="s">
        <v>8</v>
      </c>
      <c r="D431" s="8" t="s">
        <v>8</v>
      </c>
      <c r="E431" s="8" t="s">
        <v>8</v>
      </c>
      <c r="F431" s="8" t="s">
        <v>8</v>
      </c>
      <c r="G431" s="8" t="s">
        <v>8</v>
      </c>
      <c r="H431" s="8" t="s">
        <v>8</v>
      </c>
      <c r="I431" s="8" t="s">
        <v>8</v>
      </c>
      <c r="J431" s="8" t="s">
        <v>8</v>
      </c>
      <c r="K431" s="8">
        <f>SUM(B431:J431)</f>
        <v>0</v>
      </c>
      <c r="L431" s="8">
        <v>8000</v>
      </c>
      <c r="M431" s="8">
        <v>0</v>
      </c>
      <c r="N431" s="8">
        <v>0</v>
      </c>
      <c r="O431" s="8">
        <v>0</v>
      </c>
      <c r="P431" s="8">
        <v>0</v>
      </c>
      <c r="Q431" s="8">
        <v>0</v>
      </c>
      <c r="R431" s="8">
        <v>0</v>
      </c>
      <c r="S431" s="8">
        <v>0</v>
      </c>
      <c r="T431" s="8">
        <v>0</v>
      </c>
      <c r="U431" s="8">
        <f>SUM(L431:T431)</f>
        <v>8000</v>
      </c>
      <c r="V431" s="8">
        <f>SUM(K431,U431)</f>
        <v>8000</v>
      </c>
    </row>
    <row r="432" spans="1:22" s="9" customFormat="1" ht="12.75">
      <c r="A432" s="3" t="s">
        <v>821</v>
      </c>
      <c r="B432" s="8">
        <v>8500</v>
      </c>
      <c r="C432" s="8">
        <v>0</v>
      </c>
      <c r="D432" s="8">
        <v>0</v>
      </c>
      <c r="E432" s="8">
        <v>0</v>
      </c>
      <c r="F432" s="8">
        <v>0</v>
      </c>
      <c r="G432" s="8">
        <v>0</v>
      </c>
      <c r="H432" s="8">
        <v>0</v>
      </c>
      <c r="I432" s="8">
        <v>200</v>
      </c>
      <c r="J432" s="8">
        <v>0</v>
      </c>
      <c r="K432" s="8">
        <f t="shared" si="23"/>
        <v>8700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v>0</v>
      </c>
      <c r="S432" s="8">
        <v>0</v>
      </c>
      <c r="T432" s="8">
        <v>0</v>
      </c>
      <c r="U432" s="8">
        <f t="shared" si="21"/>
        <v>0</v>
      </c>
      <c r="V432" s="8">
        <f t="shared" si="22"/>
        <v>8700</v>
      </c>
    </row>
    <row r="433" spans="1:22" ht="12.75">
      <c r="A433" s="3" t="s">
        <v>298</v>
      </c>
      <c r="B433" s="8">
        <v>14502</v>
      </c>
      <c r="C433" s="8">
        <v>313.29</v>
      </c>
      <c r="D433" s="8">
        <v>0</v>
      </c>
      <c r="E433" s="8">
        <v>0</v>
      </c>
      <c r="F433" s="8">
        <v>0</v>
      </c>
      <c r="G433" s="8">
        <v>0</v>
      </c>
      <c r="H433" s="8">
        <v>0</v>
      </c>
      <c r="I433" s="8">
        <v>0</v>
      </c>
      <c r="J433" s="8">
        <v>0</v>
      </c>
      <c r="K433" s="8">
        <f t="shared" si="23"/>
        <v>14815.29</v>
      </c>
      <c r="L433" s="8">
        <v>14502</v>
      </c>
      <c r="M433" s="8">
        <v>184.35</v>
      </c>
      <c r="N433" s="8">
        <v>0</v>
      </c>
      <c r="O433" s="8">
        <v>0</v>
      </c>
      <c r="P433" s="8">
        <v>0</v>
      </c>
      <c r="Q433" s="8">
        <v>0</v>
      </c>
      <c r="R433" s="8">
        <v>0</v>
      </c>
      <c r="S433" s="8">
        <v>0</v>
      </c>
      <c r="T433" s="8">
        <v>0</v>
      </c>
      <c r="U433" s="8">
        <f t="shared" si="21"/>
        <v>14686.35</v>
      </c>
      <c r="V433" s="8">
        <f t="shared" si="22"/>
        <v>29501.64</v>
      </c>
    </row>
    <row r="434" spans="1:22" ht="12.75">
      <c r="A434" s="3" t="s">
        <v>299</v>
      </c>
      <c r="B434" s="8">
        <v>106705.5</v>
      </c>
      <c r="C434" s="8">
        <v>151.35</v>
      </c>
      <c r="D434" s="8">
        <v>602.02</v>
      </c>
      <c r="E434" s="8">
        <v>84.5</v>
      </c>
      <c r="F434" s="8">
        <v>0</v>
      </c>
      <c r="G434" s="8">
        <v>35139.83</v>
      </c>
      <c r="H434" s="8">
        <v>0</v>
      </c>
      <c r="I434" s="8">
        <v>630</v>
      </c>
      <c r="J434" s="8">
        <v>0</v>
      </c>
      <c r="K434" s="8">
        <f t="shared" si="23"/>
        <v>143313.2</v>
      </c>
      <c r="L434" s="8">
        <v>34146.5</v>
      </c>
      <c r="M434" s="8">
        <v>59.23</v>
      </c>
      <c r="N434" s="8">
        <v>0</v>
      </c>
      <c r="O434" s="8">
        <v>0</v>
      </c>
      <c r="P434" s="8">
        <v>0</v>
      </c>
      <c r="Q434" s="8">
        <v>0</v>
      </c>
      <c r="R434" s="8">
        <v>0</v>
      </c>
      <c r="S434" s="8">
        <v>0</v>
      </c>
      <c r="T434" s="8">
        <v>0</v>
      </c>
      <c r="U434" s="8">
        <f t="shared" si="21"/>
        <v>34205.73</v>
      </c>
      <c r="V434" s="8">
        <f t="shared" si="22"/>
        <v>177518.93000000002</v>
      </c>
    </row>
    <row r="435" spans="1:22" ht="12.75">
      <c r="A435" s="3" t="s">
        <v>300</v>
      </c>
      <c r="B435" s="8">
        <v>0</v>
      </c>
      <c r="C435" s="8">
        <v>0</v>
      </c>
      <c r="D435" s="8">
        <v>0</v>
      </c>
      <c r="E435" s="8">
        <v>0</v>
      </c>
      <c r="F435" s="8">
        <v>0</v>
      </c>
      <c r="G435" s="8">
        <v>0</v>
      </c>
      <c r="H435" s="8">
        <v>0</v>
      </c>
      <c r="I435" s="8">
        <v>110</v>
      </c>
      <c r="J435" s="8">
        <v>0</v>
      </c>
      <c r="K435" s="8">
        <f t="shared" si="23"/>
        <v>110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  <c r="R435" s="8">
        <v>0</v>
      </c>
      <c r="S435" s="8">
        <v>0</v>
      </c>
      <c r="T435" s="8">
        <v>0</v>
      </c>
      <c r="U435" s="8">
        <f t="shared" si="21"/>
        <v>0</v>
      </c>
      <c r="V435" s="8">
        <f t="shared" si="22"/>
        <v>110</v>
      </c>
    </row>
    <row r="436" spans="1:22" ht="12.75">
      <c r="A436" s="3" t="s">
        <v>768</v>
      </c>
      <c r="B436" s="8">
        <v>1820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  <c r="I436" s="8">
        <v>0</v>
      </c>
      <c r="J436" s="8">
        <v>0</v>
      </c>
      <c r="K436" s="8">
        <f>SUM(B436:J436)</f>
        <v>1820</v>
      </c>
      <c r="L436" s="8">
        <v>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  <c r="R436" s="8">
        <v>0</v>
      </c>
      <c r="S436" s="8">
        <v>0</v>
      </c>
      <c r="T436" s="8">
        <v>0</v>
      </c>
      <c r="U436" s="8">
        <f>SUM(L436:T436)</f>
        <v>0</v>
      </c>
      <c r="V436" s="8">
        <f>SUM(K436,U436)</f>
        <v>1820</v>
      </c>
    </row>
    <row r="437" spans="1:22" ht="12.75">
      <c r="A437" s="3" t="s">
        <v>301</v>
      </c>
      <c r="B437" s="8">
        <v>1202.47</v>
      </c>
      <c r="C437" s="8">
        <v>319</v>
      </c>
      <c r="D437" s="8">
        <v>0</v>
      </c>
      <c r="E437" s="8">
        <v>2952.8</v>
      </c>
      <c r="F437" s="8">
        <v>0</v>
      </c>
      <c r="G437" s="8">
        <v>0</v>
      </c>
      <c r="H437" s="8">
        <v>0</v>
      </c>
      <c r="I437" s="8">
        <v>0</v>
      </c>
      <c r="J437" s="8">
        <v>0</v>
      </c>
      <c r="K437" s="8">
        <f t="shared" si="23"/>
        <v>4474.27</v>
      </c>
      <c r="L437" s="8">
        <v>5692.06</v>
      </c>
      <c r="M437" s="8">
        <v>4</v>
      </c>
      <c r="N437" s="8">
        <v>0</v>
      </c>
      <c r="O437" s="8">
        <v>1101.51</v>
      </c>
      <c r="P437" s="8">
        <v>0</v>
      </c>
      <c r="Q437" s="8">
        <v>0</v>
      </c>
      <c r="R437" s="8">
        <v>0</v>
      </c>
      <c r="S437" s="8">
        <v>0</v>
      </c>
      <c r="T437" s="8">
        <v>0</v>
      </c>
      <c r="U437" s="8">
        <f t="shared" si="21"/>
        <v>6797.570000000001</v>
      </c>
      <c r="V437" s="8">
        <f t="shared" si="22"/>
        <v>11271.84</v>
      </c>
    </row>
    <row r="438" spans="1:22" ht="12.75">
      <c r="A438" s="3" t="s">
        <v>784</v>
      </c>
      <c r="B438" s="8">
        <v>0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  <c r="I438" s="8">
        <v>100</v>
      </c>
      <c r="J438" s="8">
        <v>0</v>
      </c>
      <c r="K438" s="8">
        <f t="shared" si="23"/>
        <v>100</v>
      </c>
      <c r="L438" s="8">
        <v>5000</v>
      </c>
      <c r="M438" s="8">
        <v>0</v>
      </c>
      <c r="N438" s="8">
        <v>0</v>
      </c>
      <c r="O438" s="8">
        <v>0</v>
      </c>
      <c r="P438" s="8">
        <v>0</v>
      </c>
      <c r="Q438" s="8">
        <v>0</v>
      </c>
      <c r="R438" s="8">
        <v>0</v>
      </c>
      <c r="S438" s="8">
        <v>606</v>
      </c>
      <c r="T438" s="8">
        <v>0</v>
      </c>
      <c r="U438" s="8">
        <f t="shared" si="21"/>
        <v>5606</v>
      </c>
      <c r="V438" s="8">
        <f t="shared" si="22"/>
        <v>5706</v>
      </c>
    </row>
    <row r="439" spans="1:22" ht="12.75">
      <c r="A439" s="3" t="s">
        <v>302</v>
      </c>
      <c r="B439" s="8">
        <v>15000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  <c r="I439" s="8">
        <v>50</v>
      </c>
      <c r="J439" s="8">
        <v>0</v>
      </c>
      <c r="K439" s="8">
        <f t="shared" si="23"/>
        <v>15050</v>
      </c>
      <c r="L439" s="8">
        <v>3000</v>
      </c>
      <c r="M439" s="8">
        <v>0</v>
      </c>
      <c r="N439" s="8">
        <v>0</v>
      </c>
      <c r="O439" s="8">
        <v>0</v>
      </c>
      <c r="P439" s="8">
        <v>0</v>
      </c>
      <c r="Q439" s="8">
        <v>0</v>
      </c>
      <c r="R439" s="8">
        <v>0</v>
      </c>
      <c r="S439" s="8">
        <v>0</v>
      </c>
      <c r="T439" s="8">
        <v>0</v>
      </c>
      <c r="U439" s="8">
        <f t="shared" si="21"/>
        <v>3000</v>
      </c>
      <c r="V439" s="8">
        <f t="shared" si="22"/>
        <v>18050</v>
      </c>
    </row>
    <row r="440" spans="1:22" ht="12.75">
      <c r="A440" s="3" t="s">
        <v>303</v>
      </c>
      <c r="B440" s="8">
        <v>11561.84</v>
      </c>
      <c r="C440" s="8">
        <v>150</v>
      </c>
      <c r="D440" s="8">
        <v>0</v>
      </c>
      <c r="E440" s="8">
        <v>0</v>
      </c>
      <c r="F440" s="8">
        <v>0</v>
      </c>
      <c r="G440" s="8">
        <v>0</v>
      </c>
      <c r="H440" s="8">
        <v>0</v>
      </c>
      <c r="I440" s="8">
        <v>100</v>
      </c>
      <c r="J440" s="8">
        <v>0</v>
      </c>
      <c r="K440" s="8">
        <f t="shared" si="23"/>
        <v>11811.84</v>
      </c>
      <c r="L440" s="8">
        <v>1195.08</v>
      </c>
      <c r="M440" s="8">
        <v>0</v>
      </c>
      <c r="N440" s="8">
        <v>0</v>
      </c>
      <c r="O440" s="8">
        <v>0</v>
      </c>
      <c r="P440" s="8">
        <v>0</v>
      </c>
      <c r="Q440" s="8">
        <v>0</v>
      </c>
      <c r="R440" s="8">
        <v>0</v>
      </c>
      <c r="S440" s="8">
        <v>0</v>
      </c>
      <c r="T440" s="8">
        <v>0</v>
      </c>
      <c r="U440" s="8">
        <f t="shared" si="21"/>
        <v>1195.08</v>
      </c>
      <c r="V440" s="8">
        <f t="shared" si="22"/>
        <v>13006.92</v>
      </c>
    </row>
    <row r="441" spans="1:22" ht="12.75">
      <c r="A441" s="3" t="s">
        <v>304</v>
      </c>
      <c r="B441" s="8">
        <v>60000</v>
      </c>
      <c r="C441" s="8">
        <v>0</v>
      </c>
      <c r="D441" s="8">
        <v>0</v>
      </c>
      <c r="E441" s="8">
        <v>430</v>
      </c>
      <c r="F441" s="8">
        <v>0</v>
      </c>
      <c r="G441" s="8">
        <v>0</v>
      </c>
      <c r="H441" s="8">
        <v>0</v>
      </c>
      <c r="I441" s="8">
        <v>100</v>
      </c>
      <c r="J441" s="8">
        <v>0</v>
      </c>
      <c r="K441" s="8">
        <f t="shared" si="23"/>
        <v>60530</v>
      </c>
      <c r="L441" s="8">
        <v>60000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v>0</v>
      </c>
      <c r="S441" s="8">
        <v>0</v>
      </c>
      <c r="T441" s="8">
        <v>0</v>
      </c>
      <c r="U441" s="8">
        <f t="shared" si="21"/>
        <v>60000</v>
      </c>
      <c r="V441" s="8">
        <f t="shared" si="22"/>
        <v>120530</v>
      </c>
    </row>
    <row r="442" spans="1:22" ht="12.75">
      <c r="A442" s="3" t="s">
        <v>305</v>
      </c>
      <c r="B442" s="8">
        <v>3535.74</v>
      </c>
      <c r="C442" s="8">
        <v>240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  <c r="I442" s="8">
        <v>0</v>
      </c>
      <c r="J442" s="8">
        <v>0</v>
      </c>
      <c r="K442" s="8">
        <f t="shared" si="23"/>
        <v>3775.74</v>
      </c>
      <c r="L442" s="8">
        <v>4223.53</v>
      </c>
      <c r="M442" s="8">
        <v>55.25</v>
      </c>
      <c r="N442" s="8">
        <v>0</v>
      </c>
      <c r="O442" s="8">
        <v>0</v>
      </c>
      <c r="P442" s="8">
        <v>0</v>
      </c>
      <c r="Q442" s="8">
        <v>0</v>
      </c>
      <c r="R442" s="8">
        <v>0</v>
      </c>
      <c r="S442" s="8">
        <v>0</v>
      </c>
      <c r="T442" s="8">
        <v>0</v>
      </c>
      <c r="U442" s="8">
        <f t="shared" si="21"/>
        <v>4278.78</v>
      </c>
      <c r="V442" s="8">
        <f t="shared" si="22"/>
        <v>8054.5199999999995</v>
      </c>
    </row>
    <row r="443" spans="1:22" ht="12.75">
      <c r="A443" s="3" t="s">
        <v>306</v>
      </c>
      <c r="B443" s="8">
        <v>23876.89</v>
      </c>
      <c r="C443" s="8">
        <v>348</v>
      </c>
      <c r="D443" s="8">
        <v>0</v>
      </c>
      <c r="E443" s="8">
        <v>0</v>
      </c>
      <c r="F443" s="8">
        <v>0</v>
      </c>
      <c r="G443" s="8">
        <v>10500</v>
      </c>
      <c r="H443" s="8">
        <v>0</v>
      </c>
      <c r="I443" s="8">
        <v>0</v>
      </c>
      <c r="J443" s="8">
        <v>0</v>
      </c>
      <c r="K443" s="8">
        <f t="shared" si="23"/>
        <v>34724.89</v>
      </c>
      <c r="L443" s="8">
        <v>14094.48</v>
      </c>
      <c r="M443" s="8">
        <v>56.25</v>
      </c>
      <c r="N443" s="8">
        <v>0</v>
      </c>
      <c r="O443" s="8">
        <v>17.04</v>
      </c>
      <c r="P443" s="8">
        <v>0</v>
      </c>
      <c r="Q443" s="8">
        <v>0</v>
      </c>
      <c r="R443" s="8">
        <v>0</v>
      </c>
      <c r="S443" s="8">
        <v>0</v>
      </c>
      <c r="T443" s="8">
        <v>0</v>
      </c>
      <c r="U443" s="8">
        <f t="shared" si="21"/>
        <v>14167.77</v>
      </c>
      <c r="V443" s="8">
        <f t="shared" si="22"/>
        <v>48892.66</v>
      </c>
    </row>
    <row r="444" spans="1:22" ht="12.75">
      <c r="A444" s="3" t="s">
        <v>663</v>
      </c>
      <c r="B444" s="8">
        <v>15000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  <c r="I444" s="8">
        <v>600</v>
      </c>
      <c r="J444" s="8">
        <v>0</v>
      </c>
      <c r="K444" s="8">
        <f t="shared" si="23"/>
        <v>15600</v>
      </c>
      <c r="L444" s="8">
        <v>6800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8">
        <v>0</v>
      </c>
      <c r="T444" s="8">
        <v>0</v>
      </c>
      <c r="U444" s="8">
        <f t="shared" si="21"/>
        <v>6800</v>
      </c>
      <c r="V444" s="8">
        <f t="shared" si="22"/>
        <v>22400</v>
      </c>
    </row>
    <row r="445" spans="1:22" ht="12.75">
      <c r="A445" s="3" t="s">
        <v>307</v>
      </c>
      <c r="B445" s="8">
        <v>6000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  <c r="I445" s="8">
        <v>0</v>
      </c>
      <c r="J445" s="8">
        <v>0</v>
      </c>
      <c r="K445" s="8">
        <f t="shared" si="23"/>
        <v>6000</v>
      </c>
      <c r="L445" s="8">
        <v>1000</v>
      </c>
      <c r="M445" s="8">
        <v>0</v>
      </c>
      <c r="N445" s="8">
        <v>0</v>
      </c>
      <c r="O445" s="8">
        <v>0</v>
      </c>
      <c r="P445" s="8">
        <v>0</v>
      </c>
      <c r="Q445" s="8">
        <v>0</v>
      </c>
      <c r="R445" s="8">
        <v>0</v>
      </c>
      <c r="S445" s="8">
        <v>0</v>
      </c>
      <c r="T445" s="8">
        <v>0</v>
      </c>
      <c r="U445" s="8">
        <f t="shared" si="21"/>
        <v>1000</v>
      </c>
      <c r="V445" s="8">
        <f t="shared" si="22"/>
        <v>7000</v>
      </c>
    </row>
    <row r="446" spans="1:22" ht="12.75">
      <c r="A446" s="3" t="s">
        <v>308</v>
      </c>
      <c r="B446" s="8">
        <v>20278.75</v>
      </c>
      <c r="C446" s="8">
        <v>0</v>
      </c>
      <c r="D446" s="8">
        <v>549.75</v>
      </c>
      <c r="E446" s="8">
        <v>0</v>
      </c>
      <c r="F446" s="8">
        <v>0</v>
      </c>
      <c r="G446" s="8">
        <v>0</v>
      </c>
      <c r="H446" s="8">
        <v>0</v>
      </c>
      <c r="I446" s="8">
        <v>150</v>
      </c>
      <c r="J446" s="8">
        <v>0</v>
      </c>
      <c r="K446" s="8">
        <f t="shared" si="23"/>
        <v>20978.5</v>
      </c>
      <c r="L446" s="8">
        <v>3000</v>
      </c>
      <c r="M446" s="8">
        <v>0</v>
      </c>
      <c r="N446" s="8">
        <v>66.35</v>
      </c>
      <c r="O446" s="8">
        <v>0</v>
      </c>
      <c r="P446" s="8">
        <v>0</v>
      </c>
      <c r="Q446" s="8">
        <v>0</v>
      </c>
      <c r="R446" s="8">
        <v>0</v>
      </c>
      <c r="S446" s="8">
        <v>0</v>
      </c>
      <c r="T446" s="8">
        <v>0</v>
      </c>
      <c r="U446" s="8">
        <f t="shared" si="21"/>
        <v>3066.35</v>
      </c>
      <c r="V446" s="8">
        <f t="shared" si="22"/>
        <v>24044.85</v>
      </c>
    </row>
    <row r="447" spans="1:22" ht="12.75">
      <c r="A447" s="3" t="s">
        <v>309</v>
      </c>
      <c r="B447" s="8">
        <v>6000</v>
      </c>
      <c r="C447" s="8">
        <v>161.35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  <c r="I447" s="8">
        <v>0</v>
      </c>
      <c r="J447" s="8">
        <v>0</v>
      </c>
      <c r="K447" s="8">
        <f>SUM(B447:J447)</f>
        <v>6161.35</v>
      </c>
      <c r="L447" s="8">
        <v>1200</v>
      </c>
      <c r="M447" s="8">
        <v>114.93</v>
      </c>
      <c r="N447" s="8">
        <v>0</v>
      </c>
      <c r="O447" s="8">
        <v>0</v>
      </c>
      <c r="P447" s="8">
        <v>0</v>
      </c>
      <c r="Q447" s="8">
        <v>0</v>
      </c>
      <c r="R447" s="8">
        <v>0</v>
      </c>
      <c r="S447" s="8">
        <v>0</v>
      </c>
      <c r="T447" s="8">
        <v>0</v>
      </c>
      <c r="U447" s="8">
        <f t="shared" si="21"/>
        <v>1314.93</v>
      </c>
      <c r="V447" s="8">
        <f t="shared" si="22"/>
        <v>7476.280000000001</v>
      </c>
    </row>
    <row r="448" spans="1:22" ht="12.75">
      <c r="A448" s="3" t="s">
        <v>310</v>
      </c>
      <c r="B448" s="8">
        <v>0</v>
      </c>
      <c r="C448" s="8">
        <v>105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  <c r="I448" s="8">
        <v>0</v>
      </c>
      <c r="J448" s="8">
        <v>0</v>
      </c>
      <c r="K448" s="8">
        <f t="shared" si="23"/>
        <v>105</v>
      </c>
      <c r="L448" s="8">
        <v>227.5</v>
      </c>
      <c r="M448" s="8">
        <v>0</v>
      </c>
      <c r="N448" s="8">
        <v>0</v>
      </c>
      <c r="O448" s="8">
        <v>0</v>
      </c>
      <c r="P448" s="8">
        <v>0</v>
      </c>
      <c r="Q448" s="8">
        <v>0</v>
      </c>
      <c r="R448" s="8">
        <v>0</v>
      </c>
      <c r="S448" s="8">
        <v>0</v>
      </c>
      <c r="T448" s="8">
        <v>0</v>
      </c>
      <c r="U448" s="8">
        <f t="shared" si="21"/>
        <v>227.5</v>
      </c>
      <c r="V448" s="8">
        <f t="shared" si="22"/>
        <v>332.5</v>
      </c>
    </row>
    <row r="449" spans="1:22" ht="12.75">
      <c r="A449" s="3" t="s">
        <v>786</v>
      </c>
      <c r="B449" s="8">
        <v>550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  <c r="I449" s="8">
        <v>0</v>
      </c>
      <c r="J449" s="8">
        <v>0</v>
      </c>
      <c r="K449" s="8">
        <f>SUM(B449:J449)</f>
        <v>550</v>
      </c>
      <c r="L449" s="8">
        <v>550</v>
      </c>
      <c r="M449" s="8">
        <v>0</v>
      </c>
      <c r="N449" s="8">
        <v>0</v>
      </c>
      <c r="O449" s="8">
        <v>0</v>
      </c>
      <c r="P449" s="8">
        <v>0</v>
      </c>
      <c r="Q449" s="8">
        <v>0</v>
      </c>
      <c r="R449" s="8">
        <v>0</v>
      </c>
      <c r="S449" s="8">
        <v>0</v>
      </c>
      <c r="T449" s="8">
        <v>0</v>
      </c>
      <c r="U449" s="8">
        <f>SUM(L449:T449)</f>
        <v>550</v>
      </c>
      <c r="V449" s="8">
        <f>SUM(K449,U449)</f>
        <v>1100</v>
      </c>
    </row>
    <row r="450" spans="1:22" ht="12.75">
      <c r="A450" s="3" t="s">
        <v>311</v>
      </c>
      <c r="B450" s="8">
        <v>18550</v>
      </c>
      <c r="C450" s="8">
        <v>742.25</v>
      </c>
      <c r="D450" s="8">
        <v>355.97</v>
      </c>
      <c r="E450" s="8">
        <v>78.21</v>
      </c>
      <c r="F450" s="8">
        <v>0</v>
      </c>
      <c r="G450" s="8">
        <v>0</v>
      </c>
      <c r="H450" s="8">
        <v>0</v>
      </c>
      <c r="I450" s="8">
        <v>200</v>
      </c>
      <c r="J450" s="8">
        <v>0</v>
      </c>
      <c r="K450" s="8">
        <f t="shared" si="23"/>
        <v>19926.43</v>
      </c>
      <c r="L450" s="8">
        <v>26200</v>
      </c>
      <c r="M450" s="8">
        <v>682.72</v>
      </c>
      <c r="N450" s="8">
        <v>0</v>
      </c>
      <c r="O450" s="8">
        <v>0</v>
      </c>
      <c r="P450" s="8">
        <v>0</v>
      </c>
      <c r="Q450" s="8">
        <v>0</v>
      </c>
      <c r="R450" s="8">
        <v>105.33</v>
      </c>
      <c r="S450" s="8">
        <v>0</v>
      </c>
      <c r="T450" s="8">
        <v>0</v>
      </c>
      <c r="U450" s="8">
        <f t="shared" si="21"/>
        <v>26988.050000000003</v>
      </c>
      <c r="V450" s="8">
        <f t="shared" si="22"/>
        <v>46914.48</v>
      </c>
    </row>
    <row r="451" spans="1:22" ht="12.75">
      <c r="A451" s="3" t="s">
        <v>312</v>
      </c>
      <c r="B451" s="8">
        <v>11400</v>
      </c>
      <c r="C451" s="8">
        <v>174.2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  <c r="I451" s="8">
        <v>0</v>
      </c>
      <c r="J451" s="8">
        <v>0</v>
      </c>
      <c r="K451" s="8">
        <f t="shared" si="23"/>
        <v>11574.2</v>
      </c>
      <c r="L451" s="8">
        <v>1800</v>
      </c>
      <c r="M451" s="8">
        <v>0</v>
      </c>
      <c r="N451" s="8">
        <v>0</v>
      </c>
      <c r="O451" s="8">
        <v>0</v>
      </c>
      <c r="P451" s="8">
        <v>0</v>
      </c>
      <c r="Q451" s="8">
        <v>0</v>
      </c>
      <c r="R451" s="8">
        <v>0</v>
      </c>
      <c r="S451" s="8">
        <v>0</v>
      </c>
      <c r="T451" s="8">
        <v>0</v>
      </c>
      <c r="U451" s="8">
        <f t="shared" si="21"/>
        <v>1800</v>
      </c>
      <c r="V451" s="8">
        <f t="shared" si="22"/>
        <v>13374.2</v>
      </c>
    </row>
    <row r="452" spans="1:22" ht="12.75">
      <c r="A452" s="3" t="s">
        <v>313</v>
      </c>
      <c r="B452" s="8">
        <v>13000.02</v>
      </c>
      <c r="C452" s="8">
        <v>56.31</v>
      </c>
      <c r="D452" s="8">
        <v>0</v>
      </c>
      <c r="E452" s="8">
        <v>34.16</v>
      </c>
      <c r="F452" s="8">
        <v>0</v>
      </c>
      <c r="G452" s="8">
        <v>0</v>
      </c>
      <c r="H452" s="8">
        <v>0</v>
      </c>
      <c r="I452" s="8">
        <v>100</v>
      </c>
      <c r="J452" s="8">
        <v>0</v>
      </c>
      <c r="K452" s="8">
        <f t="shared" si="23"/>
        <v>13190.49</v>
      </c>
      <c r="L452" s="8">
        <v>13000.02</v>
      </c>
      <c r="M452" s="8">
        <v>0</v>
      </c>
      <c r="N452" s="8">
        <v>0</v>
      </c>
      <c r="O452" s="8">
        <v>0</v>
      </c>
      <c r="P452" s="8">
        <v>0</v>
      </c>
      <c r="Q452" s="8">
        <v>0</v>
      </c>
      <c r="R452" s="8">
        <v>0</v>
      </c>
      <c r="S452" s="8">
        <v>100</v>
      </c>
      <c r="T452" s="8">
        <v>0</v>
      </c>
      <c r="U452" s="8">
        <f t="shared" si="21"/>
        <v>13100.02</v>
      </c>
      <c r="V452" s="8">
        <f t="shared" si="22"/>
        <v>26290.510000000002</v>
      </c>
    </row>
    <row r="453" spans="1:22" ht="12.75">
      <c r="A453" s="3" t="s">
        <v>314</v>
      </c>
      <c r="B453" s="8">
        <v>4110.7</v>
      </c>
      <c r="C453" s="8">
        <v>884.02</v>
      </c>
      <c r="D453" s="8">
        <v>0</v>
      </c>
      <c r="E453" s="8">
        <v>1608</v>
      </c>
      <c r="F453" s="8">
        <v>0</v>
      </c>
      <c r="G453" s="8">
        <v>0</v>
      </c>
      <c r="H453" s="8">
        <v>0</v>
      </c>
      <c r="I453" s="8">
        <v>0</v>
      </c>
      <c r="J453" s="8">
        <v>0</v>
      </c>
      <c r="K453" s="8">
        <f t="shared" si="23"/>
        <v>6602.719999999999</v>
      </c>
      <c r="L453" s="8">
        <v>4793</v>
      </c>
      <c r="M453" s="8">
        <v>4</v>
      </c>
      <c r="N453" s="8">
        <v>0</v>
      </c>
      <c r="O453" s="8">
        <v>0</v>
      </c>
      <c r="P453" s="8">
        <v>0</v>
      </c>
      <c r="Q453" s="8">
        <v>0</v>
      </c>
      <c r="R453" s="8">
        <v>0</v>
      </c>
      <c r="S453" s="8">
        <v>0</v>
      </c>
      <c r="T453" s="8">
        <v>0</v>
      </c>
      <c r="U453" s="8">
        <f t="shared" si="21"/>
        <v>4797</v>
      </c>
      <c r="V453" s="8">
        <f t="shared" si="22"/>
        <v>11399.72</v>
      </c>
    </row>
    <row r="454" spans="1:22" ht="12.75">
      <c r="A454" s="3" t="s">
        <v>315</v>
      </c>
      <c r="B454" s="8">
        <v>14250</v>
      </c>
      <c r="C454" s="8">
        <v>538.57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  <c r="I454" s="8">
        <v>0</v>
      </c>
      <c r="J454" s="8">
        <v>0</v>
      </c>
      <c r="K454" s="8">
        <f t="shared" si="23"/>
        <v>14788.57</v>
      </c>
      <c r="L454" s="8">
        <v>2850</v>
      </c>
      <c r="M454" s="8">
        <v>220.74</v>
      </c>
      <c r="N454" s="8">
        <v>0</v>
      </c>
      <c r="O454" s="8">
        <v>0</v>
      </c>
      <c r="P454" s="8">
        <v>0</v>
      </c>
      <c r="Q454" s="8">
        <v>0</v>
      </c>
      <c r="R454" s="8">
        <v>0</v>
      </c>
      <c r="S454" s="8">
        <v>0</v>
      </c>
      <c r="T454" s="8">
        <v>0</v>
      </c>
      <c r="U454" s="8">
        <f t="shared" si="21"/>
        <v>3070.74</v>
      </c>
      <c r="V454" s="8">
        <f t="shared" si="22"/>
        <v>17859.309999999998</v>
      </c>
    </row>
    <row r="455" spans="1:22" ht="12.75">
      <c r="A455" s="3" t="s">
        <v>316</v>
      </c>
      <c r="B455" s="8">
        <v>10250</v>
      </c>
      <c r="C455" s="8">
        <v>82.5</v>
      </c>
      <c r="D455" s="8">
        <v>0</v>
      </c>
      <c r="E455" s="8">
        <v>0</v>
      </c>
      <c r="F455" s="8">
        <v>0</v>
      </c>
      <c r="G455" s="8">
        <v>0</v>
      </c>
      <c r="H455" s="8">
        <v>0</v>
      </c>
      <c r="I455" s="8">
        <v>100</v>
      </c>
      <c r="J455" s="8">
        <v>0</v>
      </c>
      <c r="K455" s="8">
        <f t="shared" si="23"/>
        <v>10432.5</v>
      </c>
      <c r="L455" s="8">
        <v>8150</v>
      </c>
      <c r="M455" s="8">
        <v>0</v>
      </c>
      <c r="N455" s="8">
        <v>0</v>
      </c>
      <c r="O455" s="8">
        <v>0</v>
      </c>
      <c r="P455" s="8">
        <v>0</v>
      </c>
      <c r="Q455" s="8">
        <v>0</v>
      </c>
      <c r="R455" s="8">
        <v>0</v>
      </c>
      <c r="S455" s="8">
        <v>0</v>
      </c>
      <c r="T455" s="8">
        <v>0</v>
      </c>
      <c r="U455" s="8">
        <f t="shared" si="21"/>
        <v>8150</v>
      </c>
      <c r="V455" s="8">
        <f t="shared" si="22"/>
        <v>18582.5</v>
      </c>
    </row>
    <row r="456" spans="1:22" ht="12.75">
      <c r="A456" s="3" t="s">
        <v>317</v>
      </c>
      <c r="B456" s="8">
        <v>1500</v>
      </c>
      <c r="C456" s="8">
        <v>50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  <c r="I456" s="8">
        <v>0</v>
      </c>
      <c r="J456" s="8">
        <v>0</v>
      </c>
      <c r="K456" s="8">
        <f t="shared" si="23"/>
        <v>1550</v>
      </c>
      <c r="L456" s="8">
        <v>400</v>
      </c>
      <c r="M456" s="8">
        <v>0</v>
      </c>
      <c r="N456" s="8">
        <v>0</v>
      </c>
      <c r="O456" s="8">
        <v>0</v>
      </c>
      <c r="P456" s="8">
        <v>0</v>
      </c>
      <c r="Q456" s="8">
        <v>0</v>
      </c>
      <c r="R456" s="8">
        <v>0</v>
      </c>
      <c r="S456" s="8">
        <v>0</v>
      </c>
      <c r="T456" s="8">
        <v>0</v>
      </c>
      <c r="U456" s="8">
        <f t="shared" si="21"/>
        <v>400</v>
      </c>
      <c r="V456" s="8">
        <f t="shared" si="22"/>
        <v>1950</v>
      </c>
    </row>
    <row r="457" spans="1:22" ht="12.75">
      <c r="A457" s="3" t="s">
        <v>318</v>
      </c>
      <c r="B457" s="8">
        <v>12000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  <c r="I457" s="8">
        <v>0</v>
      </c>
      <c r="J457" s="8">
        <v>0</v>
      </c>
      <c r="K457" s="8">
        <f t="shared" si="23"/>
        <v>12000</v>
      </c>
      <c r="L457" s="8">
        <v>12000</v>
      </c>
      <c r="M457" s="8">
        <v>0</v>
      </c>
      <c r="N457" s="8">
        <v>0</v>
      </c>
      <c r="O457" s="8">
        <v>0</v>
      </c>
      <c r="P457" s="8">
        <v>0</v>
      </c>
      <c r="Q457" s="8">
        <v>0</v>
      </c>
      <c r="R457" s="8">
        <v>0</v>
      </c>
      <c r="S457" s="8">
        <v>0</v>
      </c>
      <c r="T457" s="8">
        <v>0</v>
      </c>
      <c r="U457" s="8">
        <f t="shared" si="21"/>
        <v>12000</v>
      </c>
      <c r="V457" s="8">
        <f t="shared" si="22"/>
        <v>24000</v>
      </c>
    </row>
    <row r="458" spans="1:22" ht="12.75">
      <c r="A458" s="3" t="s">
        <v>319</v>
      </c>
      <c r="B458" s="8">
        <v>21250</v>
      </c>
      <c r="C458" s="8">
        <v>349.63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  <c r="I458" s="8">
        <v>0</v>
      </c>
      <c r="J458" s="8">
        <v>0</v>
      </c>
      <c r="K458" s="8">
        <f t="shared" si="23"/>
        <v>21599.63</v>
      </c>
      <c r="L458" s="8">
        <v>15043.26</v>
      </c>
      <c r="M458" s="8">
        <v>16.08</v>
      </c>
      <c r="N458" s="8">
        <v>0</v>
      </c>
      <c r="O458" s="8">
        <v>0</v>
      </c>
      <c r="P458" s="8">
        <v>0</v>
      </c>
      <c r="Q458" s="8">
        <v>0</v>
      </c>
      <c r="R458" s="8">
        <v>0</v>
      </c>
      <c r="S458" s="8">
        <v>0</v>
      </c>
      <c r="T458" s="8">
        <v>0</v>
      </c>
      <c r="U458" s="8">
        <f aca="true" t="shared" si="24" ref="U458:U516">SUM(L458:T458)</f>
        <v>15059.34</v>
      </c>
      <c r="V458" s="8">
        <f aca="true" t="shared" si="25" ref="V458:V516">SUM(K458,U458)</f>
        <v>36658.97</v>
      </c>
    </row>
    <row r="459" spans="1:22" ht="12.75">
      <c r="A459" s="3" t="s">
        <v>642</v>
      </c>
      <c r="B459" s="8">
        <v>39157.5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  <c r="I459" s="8">
        <v>100</v>
      </c>
      <c r="J459" s="8">
        <v>0</v>
      </c>
      <c r="K459" s="8">
        <f>SUM(B459:J459)</f>
        <v>39257.5</v>
      </c>
      <c r="L459" s="8">
        <v>44156.9</v>
      </c>
      <c r="M459" s="8">
        <v>0</v>
      </c>
      <c r="N459" s="8">
        <v>0</v>
      </c>
      <c r="O459" s="8">
        <v>0</v>
      </c>
      <c r="P459" s="8">
        <v>0</v>
      </c>
      <c r="Q459" s="8">
        <v>0</v>
      </c>
      <c r="R459" s="8">
        <v>0</v>
      </c>
      <c r="S459" s="8">
        <v>0</v>
      </c>
      <c r="T459" s="8">
        <v>0</v>
      </c>
      <c r="U459" s="8">
        <f t="shared" si="24"/>
        <v>44156.9</v>
      </c>
      <c r="V459" s="8">
        <f t="shared" si="25"/>
        <v>83414.4</v>
      </c>
    </row>
    <row r="460" spans="1:22" ht="12.75">
      <c r="A460" s="3" t="s">
        <v>320</v>
      </c>
      <c r="B460" s="8">
        <v>12166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  <c r="I460" s="8">
        <v>0</v>
      </c>
      <c r="J460" s="8">
        <v>0</v>
      </c>
      <c r="K460" s="8">
        <f t="shared" si="23"/>
        <v>12166</v>
      </c>
      <c r="L460" s="8">
        <v>3000</v>
      </c>
      <c r="M460" s="8">
        <v>0</v>
      </c>
      <c r="N460" s="8">
        <v>0</v>
      </c>
      <c r="O460" s="8">
        <v>0</v>
      </c>
      <c r="P460" s="8">
        <v>0</v>
      </c>
      <c r="Q460" s="8">
        <v>0</v>
      </c>
      <c r="R460" s="8">
        <v>0</v>
      </c>
      <c r="S460" s="8">
        <v>0</v>
      </c>
      <c r="T460" s="8">
        <v>0</v>
      </c>
      <c r="U460" s="8">
        <f t="shared" si="24"/>
        <v>3000</v>
      </c>
      <c r="V460" s="8">
        <f t="shared" si="25"/>
        <v>15166</v>
      </c>
    </row>
    <row r="461" spans="1:22" ht="12.75">
      <c r="A461" s="3" t="s">
        <v>321</v>
      </c>
      <c r="B461" s="8">
        <v>4000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  <c r="I461" s="8">
        <v>100</v>
      </c>
      <c r="J461" s="8">
        <v>0</v>
      </c>
      <c r="K461" s="8">
        <f t="shared" si="23"/>
        <v>4100</v>
      </c>
      <c r="L461" s="8">
        <v>4000</v>
      </c>
      <c r="M461" s="8">
        <v>0</v>
      </c>
      <c r="N461" s="8">
        <v>0</v>
      </c>
      <c r="O461" s="8">
        <v>0</v>
      </c>
      <c r="P461" s="8">
        <v>0</v>
      </c>
      <c r="Q461" s="8">
        <v>0</v>
      </c>
      <c r="R461" s="8">
        <v>0</v>
      </c>
      <c r="S461" s="8">
        <v>0</v>
      </c>
      <c r="T461" s="8">
        <v>0</v>
      </c>
      <c r="U461" s="8">
        <f t="shared" si="24"/>
        <v>4000</v>
      </c>
      <c r="V461" s="8">
        <f t="shared" si="25"/>
        <v>8100</v>
      </c>
    </row>
    <row r="462" spans="1:22" ht="12.75">
      <c r="A462" s="3" t="s">
        <v>322</v>
      </c>
      <c r="B462" s="8">
        <v>1006.98</v>
      </c>
      <c r="C462" s="8">
        <v>398.91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  <c r="K462" s="8">
        <f t="shared" si="23"/>
        <v>1405.89</v>
      </c>
      <c r="L462" s="8">
        <v>3166.01</v>
      </c>
      <c r="M462" s="8">
        <v>15.49</v>
      </c>
      <c r="N462" s="8">
        <v>0</v>
      </c>
      <c r="O462" s="8">
        <v>0</v>
      </c>
      <c r="P462" s="8">
        <v>0</v>
      </c>
      <c r="Q462" s="8">
        <v>0</v>
      </c>
      <c r="R462" s="8">
        <v>0</v>
      </c>
      <c r="S462" s="8">
        <v>0</v>
      </c>
      <c r="T462" s="8">
        <v>0</v>
      </c>
      <c r="U462" s="8">
        <f t="shared" si="24"/>
        <v>3181.5</v>
      </c>
      <c r="V462" s="8">
        <f t="shared" si="25"/>
        <v>4587.39</v>
      </c>
    </row>
    <row r="463" spans="1:22" ht="12.75">
      <c r="A463" s="3" t="s">
        <v>588</v>
      </c>
      <c r="B463" s="8">
        <v>300</v>
      </c>
      <c r="C463" s="8">
        <v>110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  <c r="I463" s="8">
        <v>0</v>
      </c>
      <c r="J463" s="8">
        <v>0</v>
      </c>
      <c r="K463" s="8">
        <f>SUM(B463:J463)</f>
        <v>410</v>
      </c>
      <c r="L463" s="8">
        <v>0</v>
      </c>
      <c r="M463" s="8">
        <v>0</v>
      </c>
      <c r="N463" s="8">
        <v>0</v>
      </c>
      <c r="O463" s="8">
        <v>0</v>
      </c>
      <c r="P463" s="8">
        <v>0</v>
      </c>
      <c r="Q463" s="8">
        <v>0</v>
      </c>
      <c r="R463" s="8">
        <v>0</v>
      </c>
      <c r="S463" s="8">
        <v>0</v>
      </c>
      <c r="T463" s="8">
        <v>0</v>
      </c>
      <c r="U463" s="8">
        <f t="shared" si="24"/>
        <v>0</v>
      </c>
      <c r="V463" s="8">
        <f t="shared" si="25"/>
        <v>410</v>
      </c>
    </row>
    <row r="464" spans="1:22" ht="12.75">
      <c r="A464" s="3" t="s">
        <v>323</v>
      </c>
      <c r="B464" s="8">
        <v>22999.2</v>
      </c>
      <c r="C464" s="8">
        <v>210</v>
      </c>
      <c r="D464" s="8">
        <v>246.05</v>
      </c>
      <c r="E464" s="8">
        <v>0</v>
      </c>
      <c r="F464" s="8">
        <v>0</v>
      </c>
      <c r="G464" s="8">
        <v>0</v>
      </c>
      <c r="H464" s="8">
        <v>0</v>
      </c>
      <c r="I464" s="8">
        <v>0</v>
      </c>
      <c r="J464" s="8">
        <v>0</v>
      </c>
      <c r="K464" s="8">
        <f t="shared" si="23"/>
        <v>23455.25</v>
      </c>
      <c r="L464" s="8">
        <v>11500</v>
      </c>
      <c r="M464" s="8">
        <v>145.07</v>
      </c>
      <c r="N464" s="8">
        <v>0</v>
      </c>
      <c r="O464" s="8">
        <v>0</v>
      </c>
      <c r="P464" s="8">
        <v>0</v>
      </c>
      <c r="Q464" s="8">
        <v>0</v>
      </c>
      <c r="R464" s="8">
        <v>0</v>
      </c>
      <c r="S464" s="8">
        <v>0</v>
      </c>
      <c r="T464" s="8">
        <v>0</v>
      </c>
      <c r="U464" s="8">
        <f t="shared" si="24"/>
        <v>11645.07</v>
      </c>
      <c r="V464" s="8">
        <f t="shared" si="25"/>
        <v>35100.32</v>
      </c>
    </row>
    <row r="465" spans="1:22" ht="12.75">
      <c r="A465" s="3" t="s">
        <v>324</v>
      </c>
      <c r="B465" s="8">
        <v>3487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  <c r="I465" s="8">
        <v>200</v>
      </c>
      <c r="J465" s="8">
        <v>0</v>
      </c>
      <c r="K465" s="8">
        <f t="shared" si="23"/>
        <v>3687</v>
      </c>
      <c r="L465" s="8">
        <v>2481</v>
      </c>
      <c r="M465" s="8">
        <v>0</v>
      </c>
      <c r="N465" s="8">
        <v>0</v>
      </c>
      <c r="O465" s="8">
        <v>13.5</v>
      </c>
      <c r="P465" s="8">
        <v>0</v>
      </c>
      <c r="Q465" s="8">
        <v>166</v>
      </c>
      <c r="R465" s="8">
        <v>0</v>
      </c>
      <c r="S465" s="8">
        <v>0</v>
      </c>
      <c r="T465" s="8">
        <v>0</v>
      </c>
      <c r="U465" s="8">
        <f t="shared" si="24"/>
        <v>2660.5</v>
      </c>
      <c r="V465" s="8">
        <f t="shared" si="25"/>
        <v>6347.5</v>
      </c>
    </row>
    <row r="466" spans="1:22" ht="12.75">
      <c r="A466" s="3" t="s">
        <v>325</v>
      </c>
      <c r="B466" s="8">
        <v>8940.02</v>
      </c>
      <c r="C466" s="8">
        <v>2662.95</v>
      </c>
      <c r="D466" s="8">
        <v>0</v>
      </c>
      <c r="E466" s="8">
        <v>461.67</v>
      </c>
      <c r="F466" s="8">
        <v>0</v>
      </c>
      <c r="G466" s="8">
        <v>3978.31</v>
      </c>
      <c r="H466" s="8">
        <v>0</v>
      </c>
      <c r="I466" s="8">
        <v>210</v>
      </c>
      <c r="J466" s="8">
        <v>289.06</v>
      </c>
      <c r="K466" s="8">
        <f t="shared" si="23"/>
        <v>16542.010000000002</v>
      </c>
      <c r="L466" s="8">
        <v>288.39</v>
      </c>
      <c r="M466" s="8">
        <v>163.1</v>
      </c>
      <c r="N466" s="8">
        <v>0</v>
      </c>
      <c r="O466" s="8">
        <v>72.09</v>
      </c>
      <c r="P466" s="8">
        <v>0</v>
      </c>
      <c r="Q466" s="8">
        <v>0</v>
      </c>
      <c r="R466" s="8">
        <v>0</v>
      </c>
      <c r="S466" s="8">
        <v>600</v>
      </c>
      <c r="T466" s="8">
        <v>0</v>
      </c>
      <c r="U466" s="8">
        <f t="shared" si="24"/>
        <v>1123.58</v>
      </c>
      <c r="V466" s="8">
        <f t="shared" si="25"/>
        <v>17665.590000000004</v>
      </c>
    </row>
    <row r="467" spans="1:22" ht="12.75">
      <c r="A467" s="3" t="s">
        <v>326</v>
      </c>
      <c r="B467" s="8">
        <v>2949.38</v>
      </c>
      <c r="C467" s="8">
        <v>9.96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  <c r="I467" s="8">
        <v>100</v>
      </c>
      <c r="J467" s="8">
        <v>0</v>
      </c>
      <c r="K467" s="8">
        <f t="shared" si="23"/>
        <v>3059.34</v>
      </c>
      <c r="L467" s="8">
        <v>2430</v>
      </c>
      <c r="M467" s="8">
        <v>0</v>
      </c>
      <c r="N467" s="8">
        <v>0</v>
      </c>
      <c r="O467" s="8">
        <v>0</v>
      </c>
      <c r="P467" s="8">
        <v>0</v>
      </c>
      <c r="Q467" s="8">
        <v>0</v>
      </c>
      <c r="R467" s="8">
        <v>0</v>
      </c>
      <c r="S467" s="8">
        <v>0</v>
      </c>
      <c r="T467" s="8">
        <v>0</v>
      </c>
      <c r="U467" s="8">
        <f t="shared" si="24"/>
        <v>2430</v>
      </c>
      <c r="V467" s="8">
        <f t="shared" si="25"/>
        <v>5489.34</v>
      </c>
    </row>
    <row r="468" spans="1:22" ht="12.75">
      <c r="A468" s="3" t="s">
        <v>327</v>
      </c>
      <c r="B468" s="8">
        <v>10000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  <c r="I468" s="8">
        <v>200</v>
      </c>
      <c r="J468" s="8">
        <v>0</v>
      </c>
      <c r="K468" s="8">
        <f t="shared" si="23"/>
        <v>10200</v>
      </c>
      <c r="L468" s="8"/>
      <c r="M468" s="8"/>
      <c r="N468" s="8"/>
      <c r="O468" s="8"/>
      <c r="P468" s="8"/>
      <c r="Q468" s="8"/>
      <c r="R468" s="8"/>
      <c r="S468" s="8"/>
      <c r="T468" s="8"/>
      <c r="U468" s="8">
        <f t="shared" si="24"/>
        <v>0</v>
      </c>
      <c r="V468" s="8">
        <f t="shared" si="25"/>
        <v>10200</v>
      </c>
    </row>
    <row r="469" spans="1:22" ht="12.75">
      <c r="A469" s="3" t="s">
        <v>328</v>
      </c>
      <c r="B469" s="8">
        <v>42352.98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  <c r="I469" s="8">
        <v>110</v>
      </c>
      <c r="J469" s="8">
        <v>0</v>
      </c>
      <c r="K469" s="8">
        <f t="shared" si="23"/>
        <v>42462.98</v>
      </c>
      <c r="L469" s="8">
        <v>0</v>
      </c>
      <c r="M469" s="8">
        <v>0</v>
      </c>
      <c r="N469" s="8">
        <v>0</v>
      </c>
      <c r="O469" s="8">
        <v>0</v>
      </c>
      <c r="P469" s="8">
        <v>0</v>
      </c>
      <c r="Q469" s="8">
        <v>0</v>
      </c>
      <c r="R469" s="8">
        <v>0</v>
      </c>
      <c r="S469" s="8">
        <v>0</v>
      </c>
      <c r="T469" s="8">
        <v>0</v>
      </c>
      <c r="U469" s="8">
        <f t="shared" si="24"/>
        <v>0</v>
      </c>
      <c r="V469" s="8">
        <f t="shared" si="25"/>
        <v>42462.98</v>
      </c>
    </row>
    <row r="470" spans="1:22" ht="12.75">
      <c r="A470" s="3" t="s">
        <v>329</v>
      </c>
      <c r="B470" s="8">
        <v>2743.07</v>
      </c>
      <c r="C470" s="8">
        <v>191.83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f t="shared" si="23"/>
        <v>2934.9</v>
      </c>
      <c r="L470" s="8">
        <v>1309.47</v>
      </c>
      <c r="M470" s="8">
        <v>2</v>
      </c>
      <c r="N470" s="8">
        <v>0</v>
      </c>
      <c r="O470" s="8">
        <v>0</v>
      </c>
      <c r="P470" s="8">
        <v>0</v>
      </c>
      <c r="Q470" s="8">
        <v>0</v>
      </c>
      <c r="R470" s="8">
        <v>0</v>
      </c>
      <c r="S470" s="8">
        <v>0</v>
      </c>
      <c r="T470" s="8">
        <v>0</v>
      </c>
      <c r="U470" s="8">
        <f t="shared" si="24"/>
        <v>1311.47</v>
      </c>
      <c r="V470" s="8">
        <f t="shared" si="25"/>
        <v>4246.37</v>
      </c>
    </row>
    <row r="471" spans="1:22" ht="12.75">
      <c r="A471" s="3" t="s">
        <v>330</v>
      </c>
      <c r="B471" s="8">
        <v>0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  <c r="I471" s="8">
        <v>0</v>
      </c>
      <c r="J471" s="8">
        <v>0</v>
      </c>
      <c r="K471" s="8">
        <f t="shared" si="23"/>
        <v>0</v>
      </c>
      <c r="L471" s="8">
        <v>0</v>
      </c>
      <c r="M471" s="8">
        <v>0</v>
      </c>
      <c r="N471" s="8">
        <v>0</v>
      </c>
      <c r="O471" s="8">
        <v>0</v>
      </c>
      <c r="P471" s="8">
        <v>0</v>
      </c>
      <c r="Q471" s="8">
        <v>0</v>
      </c>
      <c r="R471" s="8">
        <v>0</v>
      </c>
      <c r="S471" s="8">
        <v>1200</v>
      </c>
      <c r="T471" s="8">
        <v>0</v>
      </c>
      <c r="U471" s="8">
        <f t="shared" si="24"/>
        <v>1200</v>
      </c>
      <c r="V471" s="8">
        <f t="shared" si="25"/>
        <v>1200</v>
      </c>
    </row>
    <row r="472" spans="1:22" ht="12.75">
      <c r="A472" s="3" t="s">
        <v>331</v>
      </c>
      <c r="B472" s="8">
        <v>27500</v>
      </c>
      <c r="C472" s="8">
        <v>0</v>
      </c>
      <c r="D472" s="8">
        <v>0</v>
      </c>
      <c r="E472" s="8">
        <v>0</v>
      </c>
      <c r="F472" s="8">
        <v>0</v>
      </c>
      <c r="G472" s="8">
        <v>0</v>
      </c>
      <c r="H472" s="8">
        <v>0</v>
      </c>
      <c r="I472" s="8">
        <v>0</v>
      </c>
      <c r="J472" s="8">
        <v>0</v>
      </c>
      <c r="K472" s="8">
        <f t="shared" si="23"/>
        <v>27500</v>
      </c>
      <c r="L472" s="8">
        <v>5500</v>
      </c>
      <c r="M472" s="8">
        <v>105</v>
      </c>
      <c r="N472" s="8">
        <v>0</v>
      </c>
      <c r="O472" s="8">
        <v>0</v>
      </c>
      <c r="P472" s="8">
        <v>0</v>
      </c>
      <c r="Q472" s="8">
        <v>0</v>
      </c>
      <c r="R472" s="8">
        <v>0</v>
      </c>
      <c r="S472" s="8">
        <v>0</v>
      </c>
      <c r="T472" s="8">
        <v>0</v>
      </c>
      <c r="U472" s="8">
        <f t="shared" si="24"/>
        <v>5605</v>
      </c>
      <c r="V472" s="8">
        <f t="shared" si="25"/>
        <v>33105</v>
      </c>
    </row>
    <row r="473" spans="1:22" ht="12.75">
      <c r="A473" s="3" t="s">
        <v>332</v>
      </c>
      <c r="B473" s="8">
        <v>6125</v>
      </c>
      <c r="C473" s="8">
        <v>255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  <c r="I473" s="8">
        <v>0</v>
      </c>
      <c r="J473" s="8">
        <v>0</v>
      </c>
      <c r="K473" s="8">
        <f t="shared" si="23"/>
        <v>6380</v>
      </c>
      <c r="L473" s="8">
        <v>5250</v>
      </c>
      <c r="M473" s="8">
        <v>241</v>
      </c>
      <c r="N473" s="8">
        <v>0</v>
      </c>
      <c r="O473" s="8">
        <v>0</v>
      </c>
      <c r="P473" s="8">
        <v>0</v>
      </c>
      <c r="Q473" s="8">
        <v>0</v>
      </c>
      <c r="R473" s="8">
        <v>0</v>
      </c>
      <c r="S473" s="8">
        <v>0</v>
      </c>
      <c r="T473" s="8">
        <v>0</v>
      </c>
      <c r="U473" s="8">
        <f t="shared" si="24"/>
        <v>5491</v>
      </c>
      <c r="V473" s="8">
        <f t="shared" si="25"/>
        <v>11871</v>
      </c>
    </row>
    <row r="474" spans="1:22" ht="12.75">
      <c r="A474" s="3" t="s">
        <v>333</v>
      </c>
      <c r="B474" s="8">
        <v>14499.99</v>
      </c>
      <c r="C474" s="8">
        <v>0</v>
      </c>
      <c r="D474" s="8">
        <v>0</v>
      </c>
      <c r="E474" s="8">
        <v>0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f t="shared" si="23"/>
        <v>14499.99</v>
      </c>
      <c r="L474" s="8">
        <v>15000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  <c r="T474" s="8">
        <v>0</v>
      </c>
      <c r="U474" s="8">
        <f t="shared" si="24"/>
        <v>15000</v>
      </c>
      <c r="V474" s="8">
        <f t="shared" si="25"/>
        <v>29499.989999999998</v>
      </c>
    </row>
    <row r="475" spans="1:22" ht="12.75">
      <c r="A475" s="3" t="s">
        <v>334</v>
      </c>
      <c r="B475" s="8">
        <v>0</v>
      </c>
      <c r="C475" s="8">
        <v>0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  <c r="I475" s="8">
        <v>0</v>
      </c>
      <c r="J475" s="8">
        <v>0</v>
      </c>
      <c r="K475" s="8">
        <f>SUM(B475:J475)</f>
        <v>0</v>
      </c>
      <c r="L475" s="8">
        <v>0</v>
      </c>
      <c r="M475" s="8">
        <v>0</v>
      </c>
      <c r="N475" s="8">
        <v>0</v>
      </c>
      <c r="O475" s="8">
        <v>0</v>
      </c>
      <c r="P475" s="8">
        <v>0</v>
      </c>
      <c r="Q475" s="8">
        <v>0</v>
      </c>
      <c r="R475" s="8">
        <v>0</v>
      </c>
      <c r="S475" s="8">
        <v>0</v>
      </c>
      <c r="T475" s="8">
        <v>0</v>
      </c>
      <c r="U475" s="8">
        <f t="shared" si="24"/>
        <v>0</v>
      </c>
      <c r="V475" s="8">
        <f t="shared" si="25"/>
        <v>0</v>
      </c>
    </row>
    <row r="476" spans="1:22" ht="12.75">
      <c r="A476" s="3" t="s">
        <v>335</v>
      </c>
      <c r="B476" s="8">
        <v>6200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  <c r="I476" s="8">
        <v>55</v>
      </c>
      <c r="J476" s="8">
        <v>0</v>
      </c>
      <c r="K476" s="8">
        <f t="shared" si="23"/>
        <v>6255</v>
      </c>
      <c r="L476" s="8">
        <v>6200</v>
      </c>
      <c r="M476" s="8">
        <v>0</v>
      </c>
      <c r="N476" s="8">
        <v>0</v>
      </c>
      <c r="O476" s="8">
        <v>0</v>
      </c>
      <c r="P476" s="8">
        <v>0</v>
      </c>
      <c r="Q476" s="8">
        <v>0</v>
      </c>
      <c r="R476" s="8">
        <v>0</v>
      </c>
      <c r="S476" s="8">
        <v>0</v>
      </c>
      <c r="T476" s="8">
        <v>0</v>
      </c>
      <c r="U476" s="8">
        <f t="shared" si="24"/>
        <v>6200</v>
      </c>
      <c r="V476" s="8">
        <f t="shared" si="25"/>
        <v>12455</v>
      </c>
    </row>
    <row r="477" spans="1:22" ht="12.75">
      <c r="A477" s="3" t="s">
        <v>336</v>
      </c>
      <c r="B477" s="8">
        <v>16250</v>
      </c>
      <c r="C477" s="8">
        <v>0</v>
      </c>
      <c r="D477" s="8">
        <v>0</v>
      </c>
      <c r="E477" s="8">
        <v>0</v>
      </c>
      <c r="F477" s="8">
        <v>0</v>
      </c>
      <c r="G477" s="8">
        <v>0</v>
      </c>
      <c r="H477" s="8">
        <v>0</v>
      </c>
      <c r="I477" s="8">
        <v>0</v>
      </c>
      <c r="J477" s="8">
        <v>0</v>
      </c>
      <c r="K477" s="8">
        <f t="shared" si="23"/>
        <v>16250</v>
      </c>
      <c r="L477" s="8">
        <v>22750</v>
      </c>
      <c r="M477" s="8">
        <v>0</v>
      </c>
      <c r="N477" s="8">
        <v>0</v>
      </c>
      <c r="O477" s="8">
        <v>0</v>
      </c>
      <c r="P477" s="8">
        <v>0</v>
      </c>
      <c r="Q477" s="8">
        <v>0</v>
      </c>
      <c r="R477" s="8">
        <v>0</v>
      </c>
      <c r="S477" s="8">
        <v>0</v>
      </c>
      <c r="T477" s="8">
        <v>0</v>
      </c>
      <c r="U477" s="8">
        <f t="shared" si="24"/>
        <v>22750</v>
      </c>
      <c r="V477" s="8">
        <f t="shared" si="25"/>
        <v>39000</v>
      </c>
    </row>
    <row r="478" spans="1:22" ht="12.75">
      <c r="A478" s="3" t="s">
        <v>337</v>
      </c>
      <c r="B478" s="8">
        <v>1365.78</v>
      </c>
      <c r="C478" s="8">
        <v>0</v>
      </c>
      <c r="D478" s="8">
        <v>0</v>
      </c>
      <c r="E478" s="8">
        <v>34.35</v>
      </c>
      <c r="F478" s="8">
        <v>1390.69</v>
      </c>
      <c r="G478" s="8">
        <v>0</v>
      </c>
      <c r="H478" s="8">
        <v>0</v>
      </c>
      <c r="I478" s="8">
        <v>100</v>
      </c>
      <c r="J478" s="8">
        <v>0</v>
      </c>
      <c r="K478" s="8">
        <f>SUM(B478:J478)</f>
        <v>2890.8199999999997</v>
      </c>
      <c r="L478" s="8">
        <v>1365.78</v>
      </c>
      <c r="M478" s="8">
        <v>0</v>
      </c>
      <c r="N478" s="8">
        <v>0</v>
      </c>
      <c r="O478" s="8">
        <v>0</v>
      </c>
      <c r="P478" s="8">
        <v>0</v>
      </c>
      <c r="Q478" s="8">
        <v>0</v>
      </c>
      <c r="R478" s="8">
        <v>0</v>
      </c>
      <c r="S478" s="8">
        <v>0</v>
      </c>
      <c r="T478" s="8">
        <v>0</v>
      </c>
      <c r="U478" s="8">
        <f t="shared" si="24"/>
        <v>1365.78</v>
      </c>
      <c r="V478" s="8">
        <f t="shared" si="25"/>
        <v>4256.599999999999</v>
      </c>
    </row>
    <row r="479" spans="1:22" ht="12.75">
      <c r="A479" s="3" t="s">
        <v>338</v>
      </c>
      <c r="B479" s="8">
        <v>2258.59</v>
      </c>
      <c r="C479" s="8">
        <v>686.7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  <c r="I479" s="8">
        <v>0</v>
      </c>
      <c r="J479" s="8">
        <v>0</v>
      </c>
      <c r="K479" s="8">
        <f aca="true" t="shared" si="26" ref="K479:K545">SUM(B479:J479)</f>
        <v>2945.29</v>
      </c>
      <c r="L479" s="8">
        <v>7051.43</v>
      </c>
      <c r="M479" s="8">
        <v>56.72</v>
      </c>
      <c r="N479" s="8">
        <v>0</v>
      </c>
      <c r="O479" s="8">
        <v>0</v>
      </c>
      <c r="P479" s="8">
        <v>0</v>
      </c>
      <c r="Q479" s="8">
        <v>0</v>
      </c>
      <c r="R479" s="8">
        <v>0</v>
      </c>
      <c r="S479" s="8">
        <v>0</v>
      </c>
      <c r="T479" s="8">
        <v>0</v>
      </c>
      <c r="U479" s="8">
        <f t="shared" si="24"/>
        <v>7108.150000000001</v>
      </c>
      <c r="V479" s="8">
        <f t="shared" si="25"/>
        <v>10053.44</v>
      </c>
    </row>
    <row r="480" spans="1:22" ht="12.75">
      <c r="A480" s="3" t="s">
        <v>793</v>
      </c>
      <c r="B480" s="8" t="s">
        <v>8</v>
      </c>
      <c r="C480" s="8" t="s">
        <v>8</v>
      </c>
      <c r="D480" s="8" t="s">
        <v>8</v>
      </c>
      <c r="E480" s="8" t="s">
        <v>8</v>
      </c>
      <c r="F480" s="8" t="s">
        <v>8</v>
      </c>
      <c r="G480" s="8" t="s">
        <v>8</v>
      </c>
      <c r="H480" s="8" t="s">
        <v>8</v>
      </c>
      <c r="I480" s="8" t="s">
        <v>8</v>
      </c>
      <c r="J480" s="8" t="s">
        <v>8</v>
      </c>
      <c r="K480" s="8">
        <f>SUM(B480:J480)</f>
        <v>0</v>
      </c>
      <c r="L480" s="8">
        <v>4000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  <c r="R480" s="8">
        <v>0</v>
      </c>
      <c r="S480" s="8">
        <v>0</v>
      </c>
      <c r="T480" s="8">
        <v>0</v>
      </c>
      <c r="U480" s="8">
        <f>SUM(L480:T480)</f>
        <v>4000</v>
      </c>
      <c r="V480" s="8">
        <f>SUM(K480,U480)</f>
        <v>4000</v>
      </c>
    </row>
    <row r="481" spans="1:22" ht="12.75">
      <c r="A481" s="3" t="s">
        <v>339</v>
      </c>
      <c r="B481" s="8">
        <v>1272.5</v>
      </c>
      <c r="C481" s="8">
        <v>0</v>
      </c>
      <c r="D481" s="8">
        <v>0</v>
      </c>
      <c r="E481" s="8">
        <v>0</v>
      </c>
      <c r="F481" s="8">
        <v>0</v>
      </c>
      <c r="G481" s="8">
        <v>2372.38</v>
      </c>
      <c r="H481" s="8">
        <v>0</v>
      </c>
      <c r="I481" s="8">
        <v>300</v>
      </c>
      <c r="J481" s="8">
        <v>453.32</v>
      </c>
      <c r="K481" s="8">
        <f t="shared" si="26"/>
        <v>4398.2</v>
      </c>
      <c r="L481" s="8">
        <v>210.04</v>
      </c>
      <c r="M481" s="8">
        <v>0</v>
      </c>
      <c r="N481" s="8">
        <v>0</v>
      </c>
      <c r="O481" s="8">
        <v>0</v>
      </c>
      <c r="P481" s="8">
        <v>0</v>
      </c>
      <c r="Q481" s="8">
        <v>0</v>
      </c>
      <c r="R481" s="8">
        <v>0</v>
      </c>
      <c r="S481" s="8">
        <v>400</v>
      </c>
      <c r="T481" s="8">
        <v>0</v>
      </c>
      <c r="U481" s="8">
        <f t="shared" si="24"/>
        <v>610.04</v>
      </c>
      <c r="V481" s="8">
        <f t="shared" si="25"/>
        <v>5008.24</v>
      </c>
    </row>
    <row r="482" spans="1:22" ht="12.75">
      <c r="A482" s="3" t="s">
        <v>340</v>
      </c>
      <c r="B482" s="8">
        <v>15000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  <c r="I482" s="8">
        <v>105</v>
      </c>
      <c r="J482" s="8">
        <v>0</v>
      </c>
      <c r="K482" s="8">
        <f t="shared" si="26"/>
        <v>15105</v>
      </c>
      <c r="L482" s="8">
        <v>15000</v>
      </c>
      <c r="M482" s="8">
        <v>0</v>
      </c>
      <c r="N482" s="8">
        <v>0</v>
      </c>
      <c r="O482" s="8">
        <v>0</v>
      </c>
      <c r="P482" s="8">
        <v>0</v>
      </c>
      <c r="Q482" s="8">
        <v>0</v>
      </c>
      <c r="R482" s="8">
        <v>0</v>
      </c>
      <c r="S482" s="8">
        <v>0</v>
      </c>
      <c r="T482" s="8">
        <v>0</v>
      </c>
      <c r="U482" s="8">
        <f t="shared" si="24"/>
        <v>15000</v>
      </c>
      <c r="V482" s="8">
        <f t="shared" si="25"/>
        <v>30105</v>
      </c>
    </row>
    <row r="483" spans="1:22" ht="12.75">
      <c r="A483" s="3" t="s">
        <v>341</v>
      </c>
      <c r="B483" s="8">
        <v>196.92</v>
      </c>
      <c r="C483" s="8">
        <v>0</v>
      </c>
      <c r="D483" s="8">
        <v>0</v>
      </c>
      <c r="E483" s="8">
        <v>0</v>
      </c>
      <c r="F483" s="8">
        <v>0</v>
      </c>
      <c r="G483" s="8">
        <v>0</v>
      </c>
      <c r="H483" s="8">
        <v>0</v>
      </c>
      <c r="I483" s="8">
        <v>0</v>
      </c>
      <c r="J483" s="8">
        <v>0</v>
      </c>
      <c r="K483" s="8">
        <f t="shared" si="26"/>
        <v>196.92</v>
      </c>
      <c r="L483" s="8">
        <v>295.38</v>
      </c>
      <c r="M483" s="8">
        <v>0</v>
      </c>
      <c r="N483" s="8">
        <v>0</v>
      </c>
      <c r="O483" s="8">
        <v>0</v>
      </c>
      <c r="P483" s="8">
        <v>0</v>
      </c>
      <c r="Q483" s="8">
        <v>0</v>
      </c>
      <c r="R483" s="8">
        <v>0</v>
      </c>
      <c r="S483" s="8">
        <v>0</v>
      </c>
      <c r="T483" s="8">
        <v>0</v>
      </c>
      <c r="U483" s="8">
        <f t="shared" si="24"/>
        <v>295.38</v>
      </c>
      <c r="V483" s="8">
        <f t="shared" si="25"/>
        <v>492.29999999999995</v>
      </c>
    </row>
    <row r="484" spans="1:22" ht="12.75">
      <c r="A484" s="3" t="s">
        <v>342</v>
      </c>
      <c r="B484" s="8">
        <v>4435</v>
      </c>
      <c r="C484" s="8">
        <v>211.3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  <c r="I484" s="8">
        <v>0</v>
      </c>
      <c r="J484" s="8">
        <v>0</v>
      </c>
      <c r="K484" s="8">
        <f>SUM(B484:J484)</f>
        <v>4646.3</v>
      </c>
      <c r="L484" s="8">
        <v>5734</v>
      </c>
      <c r="M484" s="8">
        <v>0</v>
      </c>
      <c r="N484" s="8">
        <v>0</v>
      </c>
      <c r="O484" s="8">
        <v>0</v>
      </c>
      <c r="P484" s="8">
        <v>0</v>
      </c>
      <c r="Q484" s="8">
        <v>0</v>
      </c>
      <c r="R484" s="8">
        <v>0</v>
      </c>
      <c r="S484" s="8">
        <v>0</v>
      </c>
      <c r="T484" s="8">
        <v>0</v>
      </c>
      <c r="U484" s="8">
        <f t="shared" si="24"/>
        <v>5734</v>
      </c>
      <c r="V484" s="8">
        <f t="shared" si="25"/>
        <v>10380.3</v>
      </c>
    </row>
    <row r="485" spans="1:22" ht="12.75">
      <c r="A485" s="3" t="s">
        <v>343</v>
      </c>
      <c r="B485" s="8">
        <v>119713.94</v>
      </c>
      <c r="C485" s="8">
        <v>0</v>
      </c>
      <c r="D485" s="8">
        <v>0</v>
      </c>
      <c r="E485" s="8">
        <v>162.28</v>
      </c>
      <c r="F485" s="8">
        <v>146.05</v>
      </c>
      <c r="G485" s="8">
        <v>944.88</v>
      </c>
      <c r="H485" s="8">
        <v>0</v>
      </c>
      <c r="I485" s="8">
        <v>300</v>
      </c>
      <c r="J485" s="8">
        <v>0</v>
      </c>
      <c r="K485" s="8">
        <f t="shared" si="26"/>
        <v>121267.15000000001</v>
      </c>
      <c r="L485" s="8">
        <v>21619.26</v>
      </c>
      <c r="M485" s="8">
        <v>0</v>
      </c>
      <c r="N485" s="8">
        <v>0</v>
      </c>
      <c r="O485" s="8">
        <v>131.43</v>
      </c>
      <c r="P485" s="8">
        <v>0</v>
      </c>
      <c r="Q485" s="8">
        <v>0</v>
      </c>
      <c r="R485" s="8">
        <v>0</v>
      </c>
      <c r="S485" s="8">
        <v>0</v>
      </c>
      <c r="T485" s="8">
        <v>0</v>
      </c>
      <c r="U485" s="8">
        <f t="shared" si="24"/>
        <v>21750.69</v>
      </c>
      <c r="V485" s="8">
        <f t="shared" si="25"/>
        <v>143017.84</v>
      </c>
    </row>
    <row r="486" spans="1:22" ht="12.75">
      <c r="A486" s="3" t="s">
        <v>344</v>
      </c>
      <c r="B486" s="8">
        <v>22500</v>
      </c>
      <c r="C486" s="8">
        <v>0</v>
      </c>
      <c r="D486" s="8">
        <v>0</v>
      </c>
      <c r="E486" s="8">
        <v>0</v>
      </c>
      <c r="F486" s="8">
        <v>0</v>
      </c>
      <c r="G486" s="8">
        <v>2671</v>
      </c>
      <c r="H486" s="8">
        <v>0</v>
      </c>
      <c r="I486" s="8">
        <v>0</v>
      </c>
      <c r="J486" s="8">
        <v>0</v>
      </c>
      <c r="K486" s="8">
        <f t="shared" si="26"/>
        <v>25171</v>
      </c>
      <c r="L486" s="8">
        <v>18750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0</v>
      </c>
      <c r="S486" s="8">
        <v>0</v>
      </c>
      <c r="T486" s="8">
        <v>0</v>
      </c>
      <c r="U486" s="8">
        <f t="shared" si="24"/>
        <v>18750</v>
      </c>
      <c r="V486" s="8">
        <f t="shared" si="25"/>
        <v>43921</v>
      </c>
    </row>
    <row r="487" spans="1:22" ht="12.75">
      <c r="A487" s="3" t="s">
        <v>345</v>
      </c>
      <c r="B487" s="8">
        <v>918.74</v>
      </c>
      <c r="C487" s="8">
        <v>335.86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  <c r="I487" s="8">
        <v>0</v>
      </c>
      <c r="J487" s="8">
        <v>0</v>
      </c>
      <c r="K487" s="8">
        <f t="shared" si="26"/>
        <v>1254.6</v>
      </c>
      <c r="L487" s="8">
        <v>1506.02</v>
      </c>
      <c r="M487" s="8">
        <v>15.49</v>
      </c>
      <c r="N487" s="8">
        <v>0</v>
      </c>
      <c r="O487" s="8">
        <v>0</v>
      </c>
      <c r="P487" s="8">
        <v>0</v>
      </c>
      <c r="Q487" s="8">
        <v>0</v>
      </c>
      <c r="R487" s="8">
        <v>0</v>
      </c>
      <c r="S487" s="8">
        <v>0</v>
      </c>
      <c r="T487" s="8">
        <v>0</v>
      </c>
      <c r="U487" s="8">
        <f t="shared" si="24"/>
        <v>1521.51</v>
      </c>
      <c r="V487" s="8">
        <f t="shared" si="25"/>
        <v>2776.1099999999997</v>
      </c>
    </row>
    <row r="488" spans="1:22" ht="12.75">
      <c r="A488" s="3" t="s">
        <v>774</v>
      </c>
      <c r="B488" s="8">
        <v>38377.42</v>
      </c>
      <c r="C488" s="8">
        <v>0</v>
      </c>
      <c r="D488" s="8">
        <v>540</v>
      </c>
      <c r="E488" s="8">
        <v>0</v>
      </c>
      <c r="F488" s="8">
        <v>0</v>
      </c>
      <c r="G488" s="8">
        <v>10223.06</v>
      </c>
      <c r="H488" s="8">
        <v>0</v>
      </c>
      <c r="I488" s="8">
        <v>200</v>
      </c>
      <c r="J488" s="8">
        <v>6375.34</v>
      </c>
      <c r="K488" s="8">
        <f t="shared" si="26"/>
        <v>55715.81999999999</v>
      </c>
      <c r="L488" s="8">
        <v>38357.95</v>
      </c>
      <c r="M488" s="8">
        <v>0</v>
      </c>
      <c r="N488" s="8">
        <v>884</v>
      </c>
      <c r="O488" s="8">
        <v>0</v>
      </c>
      <c r="P488" s="8">
        <v>0</v>
      </c>
      <c r="Q488" s="8">
        <v>0</v>
      </c>
      <c r="R488" s="8">
        <v>0</v>
      </c>
      <c r="S488" s="8">
        <v>0</v>
      </c>
      <c r="T488" s="8">
        <v>1255.52</v>
      </c>
      <c r="U488" s="8">
        <f t="shared" si="24"/>
        <v>40497.469999999994</v>
      </c>
      <c r="V488" s="8">
        <f t="shared" si="25"/>
        <v>96213.28999999998</v>
      </c>
    </row>
    <row r="489" spans="1:22" ht="12.75">
      <c r="A489" s="3" t="s">
        <v>346</v>
      </c>
      <c r="B489" s="8">
        <v>44699.07</v>
      </c>
      <c r="C489" s="8">
        <v>0</v>
      </c>
      <c r="D489" s="8">
        <v>0</v>
      </c>
      <c r="E489" s="8">
        <v>91.6</v>
      </c>
      <c r="F489" s="8">
        <v>0</v>
      </c>
      <c r="G489" s="8">
        <v>0</v>
      </c>
      <c r="H489" s="8">
        <v>73.25</v>
      </c>
      <c r="I489" s="8">
        <v>305</v>
      </c>
      <c r="J489" s="8">
        <v>2374</v>
      </c>
      <c r="K489" s="8">
        <f t="shared" si="26"/>
        <v>47542.92</v>
      </c>
      <c r="L489" s="8">
        <v>0</v>
      </c>
      <c r="M489" s="8">
        <v>0</v>
      </c>
      <c r="N489" s="8">
        <v>0</v>
      </c>
      <c r="O489" s="8">
        <v>414.62</v>
      </c>
      <c r="P489" s="8">
        <v>0</v>
      </c>
      <c r="Q489" s="8">
        <v>0</v>
      </c>
      <c r="R489" s="8">
        <v>385</v>
      </c>
      <c r="S489" s="8">
        <v>0</v>
      </c>
      <c r="T489" s="8">
        <v>0</v>
      </c>
      <c r="U489" s="8">
        <f t="shared" si="24"/>
        <v>799.62</v>
      </c>
      <c r="V489" s="8">
        <f t="shared" si="25"/>
        <v>48342.54</v>
      </c>
    </row>
    <row r="490" spans="1:22" ht="12.75">
      <c r="A490" s="3" t="s">
        <v>347</v>
      </c>
      <c r="B490" s="8">
        <v>41250</v>
      </c>
      <c r="C490" s="8">
        <v>1829.25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  <c r="I490" s="8">
        <v>0</v>
      </c>
      <c r="J490" s="8">
        <v>0</v>
      </c>
      <c r="K490" s="8">
        <f t="shared" si="26"/>
        <v>43079.25</v>
      </c>
      <c r="L490" s="8">
        <v>36000</v>
      </c>
      <c r="M490" s="8">
        <v>1377.99</v>
      </c>
      <c r="N490" s="8">
        <v>0</v>
      </c>
      <c r="O490" s="8">
        <v>0</v>
      </c>
      <c r="P490" s="8">
        <v>0</v>
      </c>
      <c r="Q490" s="8">
        <v>0</v>
      </c>
      <c r="R490" s="8">
        <v>0</v>
      </c>
      <c r="S490" s="8">
        <v>0</v>
      </c>
      <c r="T490" s="8">
        <v>0</v>
      </c>
      <c r="U490" s="8">
        <f t="shared" si="24"/>
        <v>37377.99</v>
      </c>
      <c r="V490" s="8">
        <f t="shared" si="25"/>
        <v>80457.23999999999</v>
      </c>
    </row>
    <row r="491" spans="1:22" ht="12.75">
      <c r="A491" s="3" t="s">
        <v>348</v>
      </c>
      <c r="B491" s="8">
        <v>8750</v>
      </c>
      <c r="C491" s="8">
        <v>0</v>
      </c>
      <c r="D491" s="8">
        <v>0</v>
      </c>
      <c r="E491" s="8">
        <v>56.06</v>
      </c>
      <c r="F491" s="8">
        <v>0</v>
      </c>
      <c r="G491" s="8">
        <v>0</v>
      </c>
      <c r="H491" s="8">
        <v>0</v>
      </c>
      <c r="I491" s="8">
        <v>100</v>
      </c>
      <c r="J491" s="8">
        <v>0</v>
      </c>
      <c r="K491" s="8">
        <f t="shared" si="26"/>
        <v>8906.06</v>
      </c>
      <c r="L491" s="8">
        <v>12250</v>
      </c>
      <c r="M491" s="8">
        <v>0</v>
      </c>
      <c r="N491" s="8">
        <v>0</v>
      </c>
      <c r="O491" s="8">
        <v>0</v>
      </c>
      <c r="P491" s="8">
        <v>0</v>
      </c>
      <c r="Q491" s="8">
        <v>0</v>
      </c>
      <c r="R491" s="8">
        <v>0</v>
      </c>
      <c r="S491" s="8">
        <v>0</v>
      </c>
      <c r="T491" s="8">
        <v>0</v>
      </c>
      <c r="U491" s="8">
        <f t="shared" si="24"/>
        <v>12250</v>
      </c>
      <c r="V491" s="8">
        <f t="shared" si="25"/>
        <v>21156.059999999998</v>
      </c>
    </row>
    <row r="492" spans="1:22" ht="12.75">
      <c r="A492" s="3" t="s">
        <v>692</v>
      </c>
      <c r="B492" s="8">
        <v>18000</v>
      </c>
      <c r="C492" s="8">
        <v>105</v>
      </c>
      <c r="D492" s="8">
        <v>0</v>
      </c>
      <c r="E492" s="8">
        <v>0</v>
      </c>
      <c r="F492" s="8">
        <v>0</v>
      </c>
      <c r="G492" s="8">
        <v>0</v>
      </c>
      <c r="H492" s="8">
        <v>0</v>
      </c>
      <c r="I492" s="8">
        <v>0</v>
      </c>
      <c r="J492" s="8">
        <v>0</v>
      </c>
      <c r="K492" s="8">
        <f>SUM(B492:J492)</f>
        <v>18105</v>
      </c>
      <c r="L492" s="8">
        <v>0</v>
      </c>
      <c r="M492" s="8">
        <v>0</v>
      </c>
      <c r="N492" s="8">
        <v>0</v>
      </c>
      <c r="O492" s="8">
        <v>0</v>
      </c>
      <c r="P492" s="8">
        <v>0</v>
      </c>
      <c r="Q492" s="8">
        <v>0</v>
      </c>
      <c r="R492" s="8">
        <v>0</v>
      </c>
      <c r="S492" s="8">
        <v>0</v>
      </c>
      <c r="T492" s="8">
        <v>0</v>
      </c>
      <c r="U492" s="8">
        <f>SUM(L492:T492)</f>
        <v>0</v>
      </c>
      <c r="V492" s="8">
        <f>SUM(K492,U492)</f>
        <v>18105</v>
      </c>
    </row>
    <row r="493" spans="1:22" ht="12.75">
      <c r="A493" s="3" t="s">
        <v>349</v>
      </c>
      <c r="B493" s="8">
        <v>113773.63</v>
      </c>
      <c r="C493" s="8">
        <v>0</v>
      </c>
      <c r="D493" s="8">
        <v>0</v>
      </c>
      <c r="E493" s="8">
        <v>971.62</v>
      </c>
      <c r="F493" s="8">
        <v>0</v>
      </c>
      <c r="G493" s="8">
        <v>150</v>
      </c>
      <c r="H493" s="8">
        <v>1988.49</v>
      </c>
      <c r="I493" s="8">
        <v>600</v>
      </c>
      <c r="J493" s="8">
        <v>0</v>
      </c>
      <c r="K493" s="8">
        <f t="shared" si="26"/>
        <v>117483.74</v>
      </c>
      <c r="L493" s="8">
        <v>83083.35</v>
      </c>
      <c r="M493" s="8">
        <v>0</v>
      </c>
      <c r="N493" s="8">
        <v>0</v>
      </c>
      <c r="O493" s="8">
        <v>618.46</v>
      </c>
      <c r="P493" s="8">
        <v>0</v>
      </c>
      <c r="Q493" s="8">
        <v>6107.7</v>
      </c>
      <c r="R493" s="8">
        <v>802.71</v>
      </c>
      <c r="S493" s="8">
        <v>0</v>
      </c>
      <c r="T493" s="8">
        <v>0</v>
      </c>
      <c r="U493" s="8">
        <f t="shared" si="24"/>
        <v>90612.22000000002</v>
      </c>
      <c r="V493" s="8">
        <f t="shared" si="25"/>
        <v>208095.96000000002</v>
      </c>
    </row>
    <row r="494" spans="1:22" ht="12.75">
      <c r="A494" s="3" t="s">
        <v>350</v>
      </c>
      <c r="B494" s="8">
        <v>14954.06</v>
      </c>
      <c r="C494" s="8">
        <v>285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  <c r="I494" s="8">
        <v>210</v>
      </c>
      <c r="J494" s="8">
        <v>0</v>
      </c>
      <c r="K494" s="8">
        <f t="shared" si="26"/>
        <v>15449.06</v>
      </c>
      <c r="L494" s="8">
        <v>12999.96</v>
      </c>
      <c r="M494" s="8">
        <v>0</v>
      </c>
      <c r="N494" s="8">
        <v>0</v>
      </c>
      <c r="O494" s="8">
        <v>0</v>
      </c>
      <c r="P494" s="8">
        <v>0</v>
      </c>
      <c r="Q494" s="8">
        <v>0</v>
      </c>
      <c r="R494" s="8">
        <v>0</v>
      </c>
      <c r="S494" s="8">
        <v>0</v>
      </c>
      <c r="T494" s="8">
        <v>0</v>
      </c>
      <c r="U494" s="8">
        <f t="shared" si="24"/>
        <v>12999.96</v>
      </c>
      <c r="V494" s="8">
        <f t="shared" si="25"/>
        <v>28449.019999999997</v>
      </c>
    </row>
    <row r="495" spans="1:22" ht="12.75">
      <c r="A495" s="3" t="s">
        <v>351</v>
      </c>
      <c r="B495" s="8">
        <v>30000</v>
      </c>
      <c r="C495" s="8">
        <v>0</v>
      </c>
      <c r="D495" s="8">
        <v>0</v>
      </c>
      <c r="E495" s="8">
        <v>67.89</v>
      </c>
      <c r="F495" s="8">
        <v>0</v>
      </c>
      <c r="G495" s="8">
        <v>0</v>
      </c>
      <c r="H495" s="8">
        <v>0</v>
      </c>
      <c r="I495" s="8">
        <v>50</v>
      </c>
      <c r="J495" s="8">
        <v>0</v>
      </c>
      <c r="K495" s="8">
        <f t="shared" si="26"/>
        <v>30117.89</v>
      </c>
      <c r="L495" s="8">
        <v>30000</v>
      </c>
      <c r="M495" s="8">
        <v>0</v>
      </c>
      <c r="N495" s="8">
        <v>0</v>
      </c>
      <c r="O495" s="8">
        <v>0</v>
      </c>
      <c r="P495" s="8">
        <v>0</v>
      </c>
      <c r="Q495" s="8">
        <v>340</v>
      </c>
      <c r="R495" s="8">
        <v>0</v>
      </c>
      <c r="S495" s="8">
        <v>0</v>
      </c>
      <c r="T495" s="8">
        <v>0</v>
      </c>
      <c r="U495" s="8">
        <f t="shared" si="24"/>
        <v>30340</v>
      </c>
      <c r="V495" s="8">
        <f t="shared" si="25"/>
        <v>60457.89</v>
      </c>
    </row>
    <row r="496" spans="1:22" ht="12.75">
      <c r="A496" s="3" t="s">
        <v>744</v>
      </c>
      <c r="B496" s="8">
        <v>0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  <c r="I496" s="8">
        <v>0</v>
      </c>
      <c r="J496" s="8">
        <v>0</v>
      </c>
      <c r="K496" s="8">
        <f>SUM(B496:J496)</f>
        <v>0</v>
      </c>
      <c r="L496" s="8">
        <v>3883.75</v>
      </c>
      <c r="M496" s="8">
        <v>107</v>
      </c>
      <c r="N496" s="8">
        <v>0</v>
      </c>
      <c r="O496" s="8">
        <v>0</v>
      </c>
      <c r="P496" s="8">
        <v>0</v>
      </c>
      <c r="Q496" s="8">
        <v>0</v>
      </c>
      <c r="R496" s="8">
        <v>0</v>
      </c>
      <c r="S496" s="8">
        <v>0</v>
      </c>
      <c r="T496" s="8">
        <v>0</v>
      </c>
      <c r="U496" s="8">
        <f>SUM(L496:T496)</f>
        <v>3990.75</v>
      </c>
      <c r="V496" s="8">
        <f>SUM(K496,U496)</f>
        <v>3990.75</v>
      </c>
    </row>
    <row r="497" spans="1:22" ht="12.75">
      <c r="A497" s="3" t="s">
        <v>352</v>
      </c>
      <c r="B497" s="8" t="s">
        <v>8</v>
      </c>
      <c r="C497" s="8" t="s">
        <v>8</v>
      </c>
      <c r="D497" s="8" t="s">
        <v>8</v>
      </c>
      <c r="E497" s="8" t="s">
        <v>8</v>
      </c>
      <c r="F497" s="8" t="s">
        <v>8</v>
      </c>
      <c r="G497" s="8" t="s">
        <v>8</v>
      </c>
      <c r="H497" s="8" t="s">
        <v>8</v>
      </c>
      <c r="I497" s="8" t="s">
        <v>8</v>
      </c>
      <c r="J497" s="8">
        <v>0</v>
      </c>
      <c r="K497" s="8">
        <f t="shared" si="26"/>
        <v>0</v>
      </c>
      <c r="L497" s="8" t="s">
        <v>8</v>
      </c>
      <c r="M497" s="8" t="s">
        <v>8</v>
      </c>
      <c r="N497" s="8" t="s">
        <v>8</v>
      </c>
      <c r="O497" s="8" t="s">
        <v>8</v>
      </c>
      <c r="P497" s="8" t="s">
        <v>497</v>
      </c>
      <c r="Q497" s="8" t="s">
        <v>8</v>
      </c>
      <c r="R497" s="8" t="s">
        <v>8</v>
      </c>
      <c r="S497" s="8" t="s">
        <v>8</v>
      </c>
      <c r="T497" s="8" t="s">
        <v>8</v>
      </c>
      <c r="U497" s="8">
        <f t="shared" si="24"/>
        <v>0</v>
      </c>
      <c r="V497" s="8">
        <f t="shared" si="25"/>
        <v>0</v>
      </c>
    </row>
    <row r="498" spans="1:22" ht="12.75">
      <c r="A498" s="3" t="s">
        <v>353</v>
      </c>
      <c r="B498" s="8"/>
      <c r="C498" s="8"/>
      <c r="D498" s="8"/>
      <c r="E498" s="8"/>
      <c r="F498" s="8"/>
      <c r="G498" s="8"/>
      <c r="H498" s="8"/>
      <c r="I498" s="8"/>
      <c r="J498" s="8"/>
      <c r="K498" s="8">
        <f t="shared" si="26"/>
        <v>0</v>
      </c>
      <c r="L498" s="8"/>
      <c r="M498" s="8"/>
      <c r="N498" s="8"/>
      <c r="O498" s="8"/>
      <c r="P498" s="8"/>
      <c r="Q498" s="8"/>
      <c r="R498" s="8"/>
      <c r="S498" s="8"/>
      <c r="T498" s="8"/>
      <c r="U498" s="8">
        <f t="shared" si="24"/>
        <v>0</v>
      </c>
      <c r="V498" s="8">
        <f t="shared" si="25"/>
        <v>0</v>
      </c>
    </row>
    <row r="499" spans="1:22" ht="12.75">
      <c r="A499" s="3" t="s">
        <v>354</v>
      </c>
      <c r="B499" s="8">
        <v>21665</v>
      </c>
      <c r="C499" s="8">
        <v>0</v>
      </c>
      <c r="D499" s="8">
        <v>172.24</v>
      </c>
      <c r="E499" s="8">
        <v>967.21</v>
      </c>
      <c r="F499" s="8">
        <v>0</v>
      </c>
      <c r="G499" s="8">
        <v>0</v>
      </c>
      <c r="H499" s="8">
        <v>555.46</v>
      </c>
      <c r="I499" s="8">
        <v>200</v>
      </c>
      <c r="J499" s="8">
        <v>0</v>
      </c>
      <c r="K499" s="8">
        <f t="shared" si="26"/>
        <v>23559.91</v>
      </c>
      <c r="L499" s="8">
        <v>3150</v>
      </c>
      <c r="M499" s="8">
        <v>0</v>
      </c>
      <c r="N499" s="8">
        <v>0</v>
      </c>
      <c r="O499" s="8">
        <v>54.89</v>
      </c>
      <c r="P499" s="8">
        <v>0</v>
      </c>
      <c r="Q499" s="8">
        <v>166.09</v>
      </c>
      <c r="R499" s="8">
        <v>264.33</v>
      </c>
      <c r="S499" s="8">
        <v>0</v>
      </c>
      <c r="T499" s="8">
        <v>0</v>
      </c>
      <c r="U499" s="8">
        <f t="shared" si="24"/>
        <v>3635.31</v>
      </c>
      <c r="V499" s="8">
        <f t="shared" si="25"/>
        <v>27195.22</v>
      </c>
    </row>
    <row r="500" spans="1:22" ht="12.75">
      <c r="A500" s="3" t="s">
        <v>355</v>
      </c>
      <c r="B500" s="8">
        <v>3500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  <c r="I500" s="8">
        <v>162</v>
      </c>
      <c r="J500" s="8">
        <v>0</v>
      </c>
      <c r="K500" s="8">
        <f t="shared" si="26"/>
        <v>3662</v>
      </c>
      <c r="L500" s="8">
        <v>2437</v>
      </c>
      <c r="M500" s="8">
        <v>0</v>
      </c>
      <c r="N500" s="8">
        <v>0</v>
      </c>
      <c r="O500" s="8">
        <v>0</v>
      </c>
      <c r="P500" s="8">
        <v>0</v>
      </c>
      <c r="Q500" s="8">
        <v>0</v>
      </c>
      <c r="R500" s="8">
        <v>0</v>
      </c>
      <c r="S500" s="8">
        <v>63</v>
      </c>
      <c r="T500" s="8">
        <v>0</v>
      </c>
      <c r="U500" s="8">
        <f t="shared" si="24"/>
        <v>2500</v>
      </c>
      <c r="V500" s="8">
        <f t="shared" si="25"/>
        <v>6162</v>
      </c>
    </row>
    <row r="501" spans="1:22" ht="12.75">
      <c r="A501" s="3" t="s">
        <v>356</v>
      </c>
      <c r="B501" s="8">
        <v>4375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  <c r="I501" s="8">
        <v>100</v>
      </c>
      <c r="J501" s="8">
        <v>0</v>
      </c>
      <c r="K501" s="8">
        <f t="shared" si="26"/>
        <v>4475</v>
      </c>
      <c r="L501" s="8">
        <v>2187.5</v>
      </c>
      <c r="M501" s="8">
        <v>0</v>
      </c>
      <c r="N501" s="8">
        <v>0</v>
      </c>
      <c r="O501" s="8">
        <v>0</v>
      </c>
      <c r="P501" s="8">
        <v>0</v>
      </c>
      <c r="Q501" s="8">
        <v>0</v>
      </c>
      <c r="R501" s="8">
        <v>0</v>
      </c>
      <c r="S501" s="8">
        <v>0</v>
      </c>
      <c r="T501" s="8">
        <v>0</v>
      </c>
      <c r="U501" s="8">
        <f t="shared" si="24"/>
        <v>2187.5</v>
      </c>
      <c r="V501" s="8">
        <f t="shared" si="25"/>
        <v>6662.5</v>
      </c>
    </row>
    <row r="502" spans="1:22" ht="12.75">
      <c r="A502" s="3" t="s">
        <v>357</v>
      </c>
      <c r="B502" s="8">
        <v>28374.98</v>
      </c>
      <c r="C502" s="8">
        <v>312.41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  <c r="I502" s="8">
        <v>0</v>
      </c>
      <c r="J502" s="8">
        <v>0</v>
      </c>
      <c r="K502" s="8">
        <f t="shared" si="26"/>
        <v>28687.39</v>
      </c>
      <c r="L502" s="8">
        <v>3249.98</v>
      </c>
      <c r="M502" s="8">
        <v>273.39</v>
      </c>
      <c r="N502" s="8">
        <v>0</v>
      </c>
      <c r="O502" s="8">
        <v>0</v>
      </c>
      <c r="P502" s="8">
        <v>0</v>
      </c>
      <c r="Q502" s="8">
        <v>0</v>
      </c>
      <c r="R502" s="8">
        <v>0</v>
      </c>
      <c r="S502" s="8">
        <v>0</v>
      </c>
      <c r="T502" s="8">
        <v>0</v>
      </c>
      <c r="U502" s="8">
        <f t="shared" si="24"/>
        <v>3523.37</v>
      </c>
      <c r="V502" s="8">
        <f t="shared" si="25"/>
        <v>32210.76</v>
      </c>
    </row>
    <row r="503" spans="1:22" ht="12.75">
      <c r="A503" s="3" t="s">
        <v>358</v>
      </c>
      <c r="B503" s="8">
        <v>5675.71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  <c r="I503" s="8">
        <v>0</v>
      </c>
      <c r="J503" s="8">
        <v>0</v>
      </c>
      <c r="K503" s="8">
        <f t="shared" si="26"/>
        <v>5675.71</v>
      </c>
      <c r="L503" s="8">
        <v>1067.09</v>
      </c>
      <c r="M503" s="8">
        <v>282.65</v>
      </c>
      <c r="N503" s="8">
        <v>19.42</v>
      </c>
      <c r="O503" s="8">
        <v>0</v>
      </c>
      <c r="P503" s="8">
        <v>0</v>
      </c>
      <c r="Q503" s="8">
        <v>0</v>
      </c>
      <c r="R503" s="8">
        <v>0</v>
      </c>
      <c r="S503" s="8">
        <v>0</v>
      </c>
      <c r="T503" s="8">
        <v>0</v>
      </c>
      <c r="U503" s="8">
        <f t="shared" si="24"/>
        <v>1369.1599999999999</v>
      </c>
      <c r="V503" s="8">
        <f t="shared" si="25"/>
        <v>7044.87</v>
      </c>
    </row>
    <row r="504" spans="1:22" ht="12.75">
      <c r="A504" s="3" t="s">
        <v>359</v>
      </c>
      <c r="B504" s="8">
        <v>220630.71</v>
      </c>
      <c r="C504" s="8">
        <v>0</v>
      </c>
      <c r="D504" s="8">
        <v>0</v>
      </c>
      <c r="E504" s="8">
        <v>2304.96</v>
      </c>
      <c r="F504" s="8">
        <v>0</v>
      </c>
      <c r="G504" s="8">
        <v>0</v>
      </c>
      <c r="H504" s="8">
        <v>930.2</v>
      </c>
      <c r="I504" s="8">
        <v>500</v>
      </c>
      <c r="J504" s="8">
        <v>80.25</v>
      </c>
      <c r="K504" s="8">
        <f t="shared" si="26"/>
        <v>224446.12</v>
      </c>
      <c r="L504" s="8">
        <v>233933.17</v>
      </c>
      <c r="M504" s="8">
        <v>0</v>
      </c>
      <c r="N504" s="8">
        <v>0</v>
      </c>
      <c r="O504" s="8">
        <v>1079.7</v>
      </c>
      <c r="P504" s="8">
        <v>0</v>
      </c>
      <c r="Q504" s="8">
        <v>0</v>
      </c>
      <c r="R504" s="8">
        <v>465.19</v>
      </c>
      <c r="S504" s="8">
        <v>0</v>
      </c>
      <c r="T504" s="8">
        <v>650</v>
      </c>
      <c r="U504" s="8">
        <f t="shared" si="24"/>
        <v>236128.06000000003</v>
      </c>
      <c r="V504" s="8">
        <f t="shared" si="25"/>
        <v>460574.18000000005</v>
      </c>
    </row>
    <row r="505" spans="1:22" ht="12.75">
      <c r="A505" s="3" t="s">
        <v>360</v>
      </c>
      <c r="B505" s="8">
        <v>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  <c r="I505" s="8">
        <v>0</v>
      </c>
      <c r="J505" s="8">
        <v>0</v>
      </c>
      <c r="K505" s="8">
        <f t="shared" si="26"/>
        <v>0</v>
      </c>
      <c r="L505" s="8"/>
      <c r="M505" s="8"/>
      <c r="N505" s="8"/>
      <c r="O505" s="8"/>
      <c r="P505" s="8"/>
      <c r="Q505" s="8"/>
      <c r="R505" s="8"/>
      <c r="S505" s="8"/>
      <c r="T505" s="8"/>
      <c r="U505" s="8">
        <f t="shared" si="24"/>
        <v>0</v>
      </c>
      <c r="V505" s="8">
        <f t="shared" si="25"/>
        <v>0</v>
      </c>
    </row>
    <row r="506" spans="1:22" ht="12.75">
      <c r="A506" s="3" t="s">
        <v>633</v>
      </c>
      <c r="B506" s="8">
        <v>80113.37</v>
      </c>
      <c r="C506" s="8">
        <v>1562.6</v>
      </c>
      <c r="D506" s="8">
        <v>528.21</v>
      </c>
      <c r="E506" s="8">
        <v>0</v>
      </c>
      <c r="F506" s="8">
        <v>0</v>
      </c>
      <c r="G506" s="8">
        <v>1300</v>
      </c>
      <c r="H506" s="8">
        <v>0</v>
      </c>
      <c r="I506" s="8">
        <v>180</v>
      </c>
      <c r="J506" s="8">
        <v>0</v>
      </c>
      <c r="K506" s="8">
        <f>SUM(B506:J506)</f>
        <v>83684.18000000001</v>
      </c>
      <c r="L506" s="8">
        <v>28479.58</v>
      </c>
      <c r="M506" s="8">
        <v>269.25</v>
      </c>
      <c r="N506" s="8">
        <v>0</v>
      </c>
      <c r="O506" s="8">
        <v>0</v>
      </c>
      <c r="P506" s="8">
        <v>0</v>
      </c>
      <c r="Q506" s="8">
        <v>0</v>
      </c>
      <c r="R506" s="8">
        <v>0</v>
      </c>
      <c r="S506" s="8">
        <v>110</v>
      </c>
      <c r="T506" s="8">
        <v>0</v>
      </c>
      <c r="U506" s="8">
        <f t="shared" si="24"/>
        <v>28858.83</v>
      </c>
      <c r="V506" s="8">
        <f t="shared" si="25"/>
        <v>112543.01000000001</v>
      </c>
    </row>
    <row r="507" spans="1:22" ht="12.75">
      <c r="A507" s="3" t="s">
        <v>361</v>
      </c>
      <c r="B507" s="8">
        <v>10852.08</v>
      </c>
      <c r="C507" s="8">
        <v>0</v>
      </c>
      <c r="D507" s="8">
        <v>5022.45</v>
      </c>
      <c r="E507" s="8">
        <v>0</v>
      </c>
      <c r="F507" s="8">
        <v>0</v>
      </c>
      <c r="G507" s="8">
        <v>0</v>
      </c>
      <c r="H507" s="8">
        <v>0</v>
      </c>
      <c r="I507" s="8">
        <v>300</v>
      </c>
      <c r="J507" s="8">
        <v>0</v>
      </c>
      <c r="K507" s="8">
        <f t="shared" si="26"/>
        <v>16174.529999999999</v>
      </c>
      <c r="L507" s="8">
        <v>0</v>
      </c>
      <c r="M507" s="8">
        <v>0</v>
      </c>
      <c r="N507" s="8">
        <v>0</v>
      </c>
      <c r="O507" s="8">
        <v>0</v>
      </c>
      <c r="P507" s="8">
        <v>0</v>
      </c>
      <c r="Q507" s="8">
        <v>0</v>
      </c>
      <c r="R507" s="8">
        <v>0</v>
      </c>
      <c r="S507" s="8">
        <v>0</v>
      </c>
      <c r="T507" s="8">
        <v>0</v>
      </c>
      <c r="U507" s="8">
        <f t="shared" si="24"/>
        <v>0</v>
      </c>
      <c r="V507" s="8">
        <f t="shared" si="25"/>
        <v>16174.529999999999</v>
      </c>
    </row>
    <row r="508" spans="1:22" ht="12.75">
      <c r="A508" s="3" t="s">
        <v>362</v>
      </c>
      <c r="B508" s="8">
        <v>1461.44</v>
      </c>
      <c r="C508" s="8">
        <v>0</v>
      </c>
      <c r="D508" s="8">
        <v>0</v>
      </c>
      <c r="E508" s="8">
        <v>162.44</v>
      </c>
      <c r="F508" s="8">
        <v>0</v>
      </c>
      <c r="G508" s="8">
        <v>6021.33</v>
      </c>
      <c r="H508" s="8">
        <v>0</v>
      </c>
      <c r="I508" s="8">
        <v>200</v>
      </c>
      <c r="J508" s="8">
        <v>0</v>
      </c>
      <c r="K508" s="8">
        <f t="shared" si="26"/>
        <v>7845.21</v>
      </c>
      <c r="L508" s="8">
        <v>2500.96</v>
      </c>
      <c r="M508" s="8">
        <v>0</v>
      </c>
      <c r="N508" s="8">
        <v>0</v>
      </c>
      <c r="O508" s="8">
        <v>478.7</v>
      </c>
      <c r="P508" s="8">
        <v>0</v>
      </c>
      <c r="Q508" s="8">
        <v>383.4</v>
      </c>
      <c r="R508" s="8">
        <v>0</v>
      </c>
      <c r="S508" s="8">
        <v>0</v>
      </c>
      <c r="T508" s="8">
        <v>0</v>
      </c>
      <c r="U508" s="8">
        <f t="shared" si="24"/>
        <v>3363.06</v>
      </c>
      <c r="V508" s="8">
        <f t="shared" si="25"/>
        <v>11208.27</v>
      </c>
    </row>
    <row r="509" spans="1:22" ht="12.75">
      <c r="A509" s="3" t="s">
        <v>363</v>
      </c>
      <c r="B509" s="8">
        <v>9060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  <c r="I509" s="8">
        <v>105</v>
      </c>
      <c r="J509" s="8">
        <v>0</v>
      </c>
      <c r="K509" s="8">
        <f t="shared" si="26"/>
        <v>9165</v>
      </c>
      <c r="L509" s="8">
        <v>9060</v>
      </c>
      <c r="M509" s="8">
        <v>0</v>
      </c>
      <c r="N509" s="8">
        <v>0</v>
      </c>
      <c r="O509" s="8">
        <v>0</v>
      </c>
      <c r="P509" s="8">
        <v>0</v>
      </c>
      <c r="Q509" s="8">
        <v>0</v>
      </c>
      <c r="R509" s="8">
        <v>0</v>
      </c>
      <c r="S509" s="8">
        <v>0</v>
      </c>
      <c r="T509" s="8">
        <v>0</v>
      </c>
      <c r="U509" s="8">
        <f t="shared" si="24"/>
        <v>9060</v>
      </c>
      <c r="V509" s="8">
        <f t="shared" si="25"/>
        <v>18225</v>
      </c>
    </row>
    <row r="510" spans="1:22" ht="12.75">
      <c r="A510" s="3" t="s">
        <v>364</v>
      </c>
      <c r="B510" s="8">
        <v>6501</v>
      </c>
      <c r="C510" s="8">
        <v>251.41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  <c r="I510" s="8">
        <v>0</v>
      </c>
      <c r="J510" s="8">
        <v>0</v>
      </c>
      <c r="K510" s="8">
        <f t="shared" si="26"/>
        <v>6752.41</v>
      </c>
      <c r="L510" s="8">
        <v>1300.2</v>
      </c>
      <c r="M510" s="8">
        <v>161.55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0</v>
      </c>
      <c r="U510" s="8">
        <f t="shared" si="24"/>
        <v>1461.75</v>
      </c>
      <c r="V510" s="8">
        <f t="shared" si="25"/>
        <v>8214.16</v>
      </c>
    </row>
    <row r="511" spans="1:22" ht="12.75">
      <c r="A511" s="3" t="s">
        <v>561</v>
      </c>
      <c r="B511" s="8">
        <v>29183.34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  <c r="I511" s="8">
        <v>0</v>
      </c>
      <c r="J511" s="8">
        <v>0</v>
      </c>
      <c r="K511" s="8">
        <f>SUM(B511:J511)</f>
        <v>29183.34</v>
      </c>
      <c r="L511" s="8">
        <v>14591.67</v>
      </c>
      <c r="M511" s="8">
        <v>0</v>
      </c>
      <c r="N511" s="8">
        <v>0</v>
      </c>
      <c r="O511" s="8">
        <v>0</v>
      </c>
      <c r="P511" s="8">
        <v>0</v>
      </c>
      <c r="Q511" s="8">
        <v>0</v>
      </c>
      <c r="R511" s="8">
        <v>0</v>
      </c>
      <c r="S511" s="8">
        <v>0</v>
      </c>
      <c r="T511" s="8">
        <v>0</v>
      </c>
      <c r="U511" s="8">
        <f t="shared" si="24"/>
        <v>14591.67</v>
      </c>
      <c r="V511" s="8">
        <f t="shared" si="25"/>
        <v>43775.01</v>
      </c>
    </row>
    <row r="512" spans="1:22" ht="12.75">
      <c r="A512" s="3" t="s">
        <v>365</v>
      </c>
      <c r="B512" s="8">
        <v>29000</v>
      </c>
      <c r="C512" s="8">
        <v>0</v>
      </c>
      <c r="D512" s="8">
        <v>0</v>
      </c>
      <c r="E512" s="8">
        <v>50.08</v>
      </c>
      <c r="F512" s="8">
        <v>0</v>
      </c>
      <c r="G512" s="8">
        <v>0</v>
      </c>
      <c r="H512" s="8">
        <v>0</v>
      </c>
      <c r="I512" s="8">
        <v>500</v>
      </c>
      <c r="J512" s="8">
        <v>0</v>
      </c>
      <c r="K512" s="8">
        <f>SUM(B512:J512)</f>
        <v>29550.08</v>
      </c>
      <c r="L512" s="8">
        <v>29000</v>
      </c>
      <c r="M512" s="8">
        <v>0</v>
      </c>
      <c r="N512" s="8">
        <v>0</v>
      </c>
      <c r="O512" s="8">
        <v>0</v>
      </c>
      <c r="P512" s="8">
        <v>0</v>
      </c>
      <c r="Q512" s="8">
        <v>5125.06</v>
      </c>
      <c r="R512" s="8">
        <v>1500</v>
      </c>
      <c r="S512" s="8">
        <v>0</v>
      </c>
      <c r="T512" s="8">
        <v>0</v>
      </c>
      <c r="U512" s="8">
        <f t="shared" si="24"/>
        <v>35625.06</v>
      </c>
      <c r="V512" s="8">
        <f t="shared" si="25"/>
        <v>65175.14</v>
      </c>
    </row>
    <row r="513" spans="1:22" ht="12.75">
      <c r="A513" s="3" t="s">
        <v>366</v>
      </c>
      <c r="B513" s="8">
        <v>86.22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  <c r="I513" s="8">
        <v>50</v>
      </c>
      <c r="J513" s="8">
        <v>0</v>
      </c>
      <c r="K513" s="8">
        <f t="shared" si="26"/>
        <v>136.22</v>
      </c>
      <c r="L513" s="8">
        <v>48.69</v>
      </c>
      <c r="M513" s="8">
        <v>0</v>
      </c>
      <c r="N513" s="8">
        <v>0</v>
      </c>
      <c r="O513" s="8">
        <v>0</v>
      </c>
      <c r="P513" s="8">
        <v>0</v>
      </c>
      <c r="Q513" s="8">
        <v>0</v>
      </c>
      <c r="R513" s="8">
        <v>0</v>
      </c>
      <c r="S513" s="8">
        <v>0</v>
      </c>
      <c r="T513" s="8">
        <v>0</v>
      </c>
      <c r="U513" s="8">
        <f t="shared" si="24"/>
        <v>48.69</v>
      </c>
      <c r="V513" s="8">
        <f t="shared" si="25"/>
        <v>184.91</v>
      </c>
    </row>
    <row r="514" spans="1:22" ht="12.75">
      <c r="A514" s="3" t="s">
        <v>367</v>
      </c>
      <c r="B514" s="8">
        <v>16913.94</v>
      </c>
      <c r="C514" s="8">
        <v>0</v>
      </c>
      <c r="D514" s="8">
        <v>0</v>
      </c>
      <c r="E514" s="8">
        <v>49</v>
      </c>
      <c r="F514" s="8">
        <v>0</v>
      </c>
      <c r="G514" s="8">
        <v>0</v>
      </c>
      <c r="H514" s="8">
        <v>180</v>
      </c>
      <c r="I514" s="8">
        <v>0</v>
      </c>
      <c r="J514" s="8">
        <v>0</v>
      </c>
      <c r="K514" s="8">
        <f t="shared" si="26"/>
        <v>17142.94</v>
      </c>
      <c r="L514" s="8">
        <v>11888</v>
      </c>
      <c r="M514" s="8">
        <v>142.41</v>
      </c>
      <c r="N514" s="8">
        <v>0</v>
      </c>
      <c r="O514" s="8">
        <v>98</v>
      </c>
      <c r="P514" s="8">
        <v>0</v>
      </c>
      <c r="Q514" s="8">
        <v>0</v>
      </c>
      <c r="R514" s="8">
        <v>390</v>
      </c>
      <c r="S514" s="8">
        <v>0</v>
      </c>
      <c r="T514" s="8">
        <v>0</v>
      </c>
      <c r="U514" s="8">
        <f t="shared" si="24"/>
        <v>12518.41</v>
      </c>
      <c r="V514" s="8">
        <f t="shared" si="25"/>
        <v>29661.35</v>
      </c>
    </row>
    <row r="515" spans="1:22" ht="12.75">
      <c r="A515" s="3" t="s">
        <v>368</v>
      </c>
      <c r="B515" s="8">
        <v>6713.5</v>
      </c>
      <c r="C515" s="8">
        <v>298.91</v>
      </c>
      <c r="D515" s="8">
        <v>0</v>
      </c>
      <c r="E515" s="8">
        <v>0</v>
      </c>
      <c r="F515" s="8">
        <v>0</v>
      </c>
      <c r="G515" s="8">
        <v>0</v>
      </c>
      <c r="H515" s="8">
        <v>1968</v>
      </c>
      <c r="I515" s="8">
        <v>0</v>
      </c>
      <c r="J515" s="8">
        <v>0</v>
      </c>
      <c r="K515" s="8">
        <f t="shared" si="26"/>
        <v>8980.41</v>
      </c>
      <c r="L515" s="8">
        <v>4729.5</v>
      </c>
      <c r="M515" s="8">
        <v>81.73</v>
      </c>
      <c r="N515" s="8">
        <v>0</v>
      </c>
      <c r="O515" s="8">
        <v>0</v>
      </c>
      <c r="P515" s="8">
        <v>0</v>
      </c>
      <c r="Q515" s="8">
        <v>0</v>
      </c>
      <c r="R515" s="8">
        <v>2296</v>
      </c>
      <c r="S515" s="8">
        <v>0</v>
      </c>
      <c r="T515" s="8">
        <v>0</v>
      </c>
      <c r="U515" s="8">
        <f t="shared" si="24"/>
        <v>7107.23</v>
      </c>
      <c r="V515" s="8">
        <f t="shared" si="25"/>
        <v>16087.64</v>
      </c>
    </row>
    <row r="516" spans="1:22" ht="12.75">
      <c r="A516" s="3" t="s">
        <v>369</v>
      </c>
      <c r="B516" s="8">
        <v>4219.01</v>
      </c>
      <c r="C516" s="8">
        <v>28.93</v>
      </c>
      <c r="D516" s="8">
        <v>0</v>
      </c>
      <c r="E516" s="8">
        <v>0</v>
      </c>
      <c r="F516" s="8">
        <v>0</v>
      </c>
      <c r="G516" s="8">
        <v>0</v>
      </c>
      <c r="H516" s="8">
        <v>0</v>
      </c>
      <c r="I516" s="8">
        <v>0</v>
      </c>
      <c r="J516" s="8">
        <v>0</v>
      </c>
      <c r="K516" s="8">
        <f t="shared" si="26"/>
        <v>4247.9400000000005</v>
      </c>
      <c r="L516" s="8">
        <v>8405</v>
      </c>
      <c r="M516" s="8">
        <v>38.95</v>
      </c>
      <c r="N516" s="8">
        <v>0</v>
      </c>
      <c r="O516" s="8">
        <v>0</v>
      </c>
      <c r="P516" s="8">
        <v>0</v>
      </c>
      <c r="Q516" s="8">
        <v>0</v>
      </c>
      <c r="R516" s="8">
        <v>0</v>
      </c>
      <c r="S516" s="8">
        <v>0</v>
      </c>
      <c r="T516" s="8">
        <v>0</v>
      </c>
      <c r="U516" s="8">
        <f t="shared" si="24"/>
        <v>8443.95</v>
      </c>
      <c r="V516" s="8">
        <f t="shared" si="25"/>
        <v>12691.890000000001</v>
      </c>
    </row>
    <row r="517" spans="1:22" ht="12.75">
      <c r="A517" s="3" t="s">
        <v>370</v>
      </c>
      <c r="B517" s="8">
        <v>6800</v>
      </c>
      <c r="C517" s="8">
        <v>311.14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  <c r="I517" s="8">
        <v>100</v>
      </c>
      <c r="J517" s="8">
        <v>385</v>
      </c>
      <c r="K517" s="8">
        <f t="shared" si="26"/>
        <v>7596.14</v>
      </c>
      <c r="L517" s="8">
        <v>500</v>
      </c>
      <c r="M517" s="8">
        <v>83.29</v>
      </c>
      <c r="N517" s="8">
        <v>0</v>
      </c>
      <c r="O517" s="8">
        <v>0</v>
      </c>
      <c r="P517" s="8">
        <v>0</v>
      </c>
      <c r="Q517" s="8">
        <v>0</v>
      </c>
      <c r="R517" s="8">
        <v>0</v>
      </c>
      <c r="S517" s="8">
        <v>0</v>
      </c>
      <c r="T517" s="8">
        <v>0</v>
      </c>
      <c r="U517" s="8">
        <f aca="true" t="shared" si="27" ref="U517:U564">SUM(L517:T517)</f>
        <v>583.29</v>
      </c>
      <c r="V517" s="8">
        <f aca="true" t="shared" si="28" ref="V517:V564">SUM(K517,U517)</f>
        <v>8179.43</v>
      </c>
    </row>
    <row r="518" spans="1:22" ht="12.75">
      <c r="A518" s="3" t="s">
        <v>730</v>
      </c>
      <c r="B518" s="8">
        <v>1273.66</v>
      </c>
      <c r="C518" s="8">
        <v>317.55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  <c r="I518" s="8">
        <v>0</v>
      </c>
      <c r="J518" s="8">
        <v>0</v>
      </c>
      <c r="K518" s="8">
        <f>SUM(B518:J518)</f>
        <v>1591.21</v>
      </c>
      <c r="L518" s="8">
        <v>3187.34</v>
      </c>
      <c r="M518" s="8">
        <v>46.53</v>
      </c>
      <c r="N518" s="8">
        <v>0</v>
      </c>
      <c r="O518" s="8">
        <v>0</v>
      </c>
      <c r="P518" s="8">
        <v>0</v>
      </c>
      <c r="Q518" s="8">
        <v>0</v>
      </c>
      <c r="R518" s="8">
        <v>9956.25</v>
      </c>
      <c r="S518" s="8">
        <v>0</v>
      </c>
      <c r="T518" s="8">
        <v>0</v>
      </c>
      <c r="U518" s="8">
        <f>SUM(L518:T518)</f>
        <v>13190.12</v>
      </c>
      <c r="V518" s="8">
        <f>SUM(K518,U518)</f>
        <v>14781.330000000002</v>
      </c>
    </row>
    <row r="519" spans="1:22" ht="12.75">
      <c r="A519" s="3" t="s">
        <v>371</v>
      </c>
      <c r="B519" s="8">
        <v>2500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  <c r="I519" s="8">
        <v>0</v>
      </c>
      <c r="J519" s="8">
        <v>0</v>
      </c>
      <c r="K519" s="8">
        <f t="shared" si="26"/>
        <v>2500</v>
      </c>
      <c r="L519" s="8">
        <v>2500</v>
      </c>
      <c r="M519" s="8">
        <v>0</v>
      </c>
      <c r="N519" s="8">
        <v>0</v>
      </c>
      <c r="O519" s="8">
        <v>0</v>
      </c>
      <c r="P519" s="8">
        <v>0</v>
      </c>
      <c r="Q519" s="8">
        <v>0</v>
      </c>
      <c r="R519" s="8">
        <v>0</v>
      </c>
      <c r="S519" s="8">
        <v>0</v>
      </c>
      <c r="T519" s="8">
        <v>0</v>
      </c>
      <c r="U519" s="8">
        <f t="shared" si="27"/>
        <v>2500</v>
      </c>
      <c r="V519" s="8">
        <f t="shared" si="28"/>
        <v>5000</v>
      </c>
    </row>
    <row r="520" spans="1:22" ht="12.75">
      <c r="A520" s="3" t="s">
        <v>731</v>
      </c>
      <c r="B520" s="8">
        <v>28500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  <c r="I520" s="8">
        <v>0</v>
      </c>
      <c r="J520" s="8">
        <v>0</v>
      </c>
      <c r="K520" s="8">
        <f>SUM(B520:J520)</f>
        <v>28500</v>
      </c>
      <c r="L520" s="8">
        <v>17500</v>
      </c>
      <c r="M520" s="8">
        <v>0</v>
      </c>
      <c r="N520" s="8">
        <v>0</v>
      </c>
      <c r="O520" s="8">
        <v>0</v>
      </c>
      <c r="P520" s="8">
        <v>0</v>
      </c>
      <c r="Q520" s="8">
        <v>0</v>
      </c>
      <c r="R520" s="8">
        <v>0</v>
      </c>
      <c r="S520" s="8">
        <v>0</v>
      </c>
      <c r="T520" s="8">
        <v>0</v>
      </c>
      <c r="U520" s="8">
        <f>SUM(L520:T520)</f>
        <v>17500</v>
      </c>
      <c r="V520" s="8">
        <f>SUM(K520,U520)</f>
        <v>46000</v>
      </c>
    </row>
    <row r="521" spans="1:22" ht="12.75">
      <c r="A521" s="3" t="s">
        <v>372</v>
      </c>
      <c r="B521" s="8">
        <v>7000</v>
      </c>
      <c r="C521" s="8">
        <v>105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  <c r="I521" s="8">
        <v>0</v>
      </c>
      <c r="J521" s="8">
        <v>0</v>
      </c>
      <c r="K521" s="8">
        <f t="shared" si="26"/>
        <v>7105</v>
      </c>
      <c r="L521" s="8">
        <v>0</v>
      </c>
      <c r="M521" s="8">
        <v>0</v>
      </c>
      <c r="N521" s="8">
        <v>0</v>
      </c>
      <c r="O521" s="8">
        <v>0</v>
      </c>
      <c r="P521" s="8">
        <v>0</v>
      </c>
      <c r="Q521" s="8">
        <v>0</v>
      </c>
      <c r="R521" s="8">
        <v>0</v>
      </c>
      <c r="S521" s="8">
        <v>0</v>
      </c>
      <c r="T521" s="8">
        <v>0</v>
      </c>
      <c r="U521" s="8">
        <f t="shared" si="27"/>
        <v>0</v>
      </c>
      <c r="V521" s="8">
        <f t="shared" si="28"/>
        <v>7105</v>
      </c>
    </row>
    <row r="522" spans="1:22" ht="12.75">
      <c r="A522" s="3" t="s">
        <v>373</v>
      </c>
      <c r="B522" s="8">
        <v>15257.5</v>
      </c>
      <c r="C522" s="8">
        <v>124.03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  <c r="I522" s="8">
        <v>0</v>
      </c>
      <c r="J522" s="8">
        <v>0</v>
      </c>
      <c r="K522" s="8">
        <f t="shared" si="26"/>
        <v>15381.53</v>
      </c>
      <c r="L522" s="8">
        <v>0</v>
      </c>
      <c r="M522" s="8">
        <v>0</v>
      </c>
      <c r="N522" s="8">
        <v>0</v>
      </c>
      <c r="O522" s="8">
        <v>0</v>
      </c>
      <c r="P522" s="8">
        <v>0</v>
      </c>
      <c r="Q522" s="8">
        <v>0</v>
      </c>
      <c r="R522" s="8">
        <v>0</v>
      </c>
      <c r="S522" s="8">
        <v>0</v>
      </c>
      <c r="T522" s="8">
        <v>0</v>
      </c>
      <c r="U522" s="8">
        <f t="shared" si="27"/>
        <v>0</v>
      </c>
      <c r="V522" s="8">
        <f t="shared" si="28"/>
        <v>15381.53</v>
      </c>
    </row>
    <row r="523" spans="1:22" ht="12.75">
      <c r="A523" s="3" t="s">
        <v>374</v>
      </c>
      <c r="B523" s="8">
        <v>44000</v>
      </c>
      <c r="C523" s="8">
        <v>18.92</v>
      </c>
      <c r="D523" s="8">
        <v>0</v>
      </c>
      <c r="E523" s="8">
        <v>0</v>
      </c>
      <c r="F523" s="8">
        <v>0</v>
      </c>
      <c r="G523" s="8">
        <v>0</v>
      </c>
      <c r="H523" s="8">
        <v>0</v>
      </c>
      <c r="I523" s="8">
        <v>2</v>
      </c>
      <c r="J523" s="8">
        <v>0</v>
      </c>
      <c r="K523" s="8">
        <f t="shared" si="26"/>
        <v>44020.92</v>
      </c>
      <c r="L523" s="8">
        <v>28000</v>
      </c>
      <c r="M523" s="8">
        <v>67.53</v>
      </c>
      <c r="N523" s="8">
        <v>0</v>
      </c>
      <c r="O523" s="8">
        <v>0</v>
      </c>
      <c r="P523" s="8">
        <v>0</v>
      </c>
      <c r="Q523" s="8">
        <v>0</v>
      </c>
      <c r="R523" s="8">
        <v>0</v>
      </c>
      <c r="S523" s="8">
        <v>107</v>
      </c>
      <c r="T523" s="8">
        <v>0</v>
      </c>
      <c r="U523" s="8">
        <f t="shared" si="27"/>
        <v>28174.53</v>
      </c>
      <c r="V523" s="8">
        <f t="shared" si="28"/>
        <v>72195.45</v>
      </c>
    </row>
    <row r="524" spans="1:22" ht="12.75">
      <c r="A524" s="3" t="s">
        <v>375</v>
      </c>
      <c r="B524" s="8">
        <v>8676.74</v>
      </c>
      <c r="C524" s="8">
        <v>0</v>
      </c>
      <c r="D524" s="8">
        <v>150</v>
      </c>
      <c r="E524" s="8">
        <v>1144.3</v>
      </c>
      <c r="F524" s="8">
        <v>0</v>
      </c>
      <c r="G524" s="8">
        <v>752.98</v>
      </c>
      <c r="H524" s="8">
        <v>901.23</v>
      </c>
      <c r="I524" s="8">
        <v>400</v>
      </c>
      <c r="J524" s="8">
        <v>0</v>
      </c>
      <c r="K524" s="8">
        <f t="shared" si="26"/>
        <v>12025.249999999998</v>
      </c>
      <c r="L524" s="8">
        <v>1041.05</v>
      </c>
      <c r="M524" s="8">
        <v>0</v>
      </c>
      <c r="N524" s="8">
        <v>2522.71</v>
      </c>
      <c r="O524" s="8">
        <v>189.14</v>
      </c>
      <c r="P524" s="8">
        <v>0</v>
      </c>
      <c r="Q524" s="8">
        <v>0</v>
      </c>
      <c r="R524" s="8">
        <v>0</v>
      </c>
      <c r="S524" s="8">
        <v>0</v>
      </c>
      <c r="T524" s="8">
        <v>0</v>
      </c>
      <c r="U524" s="8">
        <f t="shared" si="27"/>
        <v>3752.9</v>
      </c>
      <c r="V524" s="8">
        <f t="shared" si="28"/>
        <v>15778.149999999998</v>
      </c>
    </row>
    <row r="525" spans="1:22" ht="12.75">
      <c r="A525" s="3" t="s">
        <v>693</v>
      </c>
      <c r="B525" s="8">
        <v>4750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  <c r="I525" s="8">
        <v>100</v>
      </c>
      <c r="J525" s="8">
        <v>0</v>
      </c>
      <c r="K525" s="8">
        <f>SUM(B525:J525)</f>
        <v>4850</v>
      </c>
      <c r="L525" s="8">
        <v>1250</v>
      </c>
      <c r="M525" s="8">
        <v>0</v>
      </c>
      <c r="N525" s="8">
        <v>0</v>
      </c>
      <c r="O525" s="8">
        <v>122.43</v>
      </c>
      <c r="P525" s="8">
        <v>0</v>
      </c>
      <c r="Q525" s="8">
        <v>383.4</v>
      </c>
      <c r="R525" s="8">
        <v>66.33</v>
      </c>
      <c r="S525" s="8">
        <v>0</v>
      </c>
      <c r="T525" s="8">
        <v>0</v>
      </c>
      <c r="U525" s="8">
        <f>SUM(L525:T525)</f>
        <v>1822.1599999999999</v>
      </c>
      <c r="V525" s="8">
        <f>SUM(K525,U525)</f>
        <v>6672.16</v>
      </c>
    </row>
    <row r="526" spans="1:22" ht="12.75">
      <c r="A526" s="3" t="s">
        <v>376</v>
      </c>
      <c r="B526" s="8">
        <v>10831.32</v>
      </c>
      <c r="C526" s="8">
        <v>0</v>
      </c>
      <c r="D526" s="8">
        <v>0</v>
      </c>
      <c r="E526" s="8">
        <v>0</v>
      </c>
      <c r="F526" s="8">
        <v>0</v>
      </c>
      <c r="G526" s="8">
        <v>0</v>
      </c>
      <c r="H526" s="8">
        <v>0</v>
      </c>
      <c r="I526" s="8">
        <v>0</v>
      </c>
      <c r="J526" s="8">
        <v>353.6</v>
      </c>
      <c r="K526" s="8">
        <f t="shared" si="26"/>
        <v>11184.92</v>
      </c>
      <c r="L526" s="8">
        <v>10832.64</v>
      </c>
      <c r="M526" s="8">
        <v>0</v>
      </c>
      <c r="N526" s="8">
        <v>0</v>
      </c>
      <c r="O526" s="8">
        <v>0</v>
      </c>
      <c r="P526" s="8">
        <v>0</v>
      </c>
      <c r="Q526" s="8">
        <v>0</v>
      </c>
      <c r="R526" s="8">
        <v>0</v>
      </c>
      <c r="S526" s="8">
        <v>0</v>
      </c>
      <c r="T526" s="8">
        <v>10</v>
      </c>
      <c r="U526" s="8">
        <f t="shared" si="27"/>
        <v>10842.64</v>
      </c>
      <c r="V526" s="8">
        <f t="shared" si="28"/>
        <v>22027.559999999998</v>
      </c>
    </row>
    <row r="527" spans="1:22" ht="12.75">
      <c r="A527" s="3" t="s">
        <v>377</v>
      </c>
      <c r="B527" s="8">
        <v>6253.48</v>
      </c>
      <c r="C527" s="8">
        <v>0</v>
      </c>
      <c r="D527" s="8">
        <v>0</v>
      </c>
      <c r="E527" s="8">
        <v>0</v>
      </c>
      <c r="F527" s="8">
        <v>0</v>
      </c>
      <c r="G527" s="8">
        <v>0</v>
      </c>
      <c r="H527" s="8">
        <v>0</v>
      </c>
      <c r="I527" s="8">
        <v>0</v>
      </c>
      <c r="J527" s="8">
        <v>0</v>
      </c>
      <c r="K527" s="8">
        <f t="shared" si="26"/>
        <v>6253.48</v>
      </c>
      <c r="L527" s="8">
        <v>6253.48</v>
      </c>
      <c r="M527" s="8">
        <v>0</v>
      </c>
      <c r="N527" s="8">
        <v>0</v>
      </c>
      <c r="O527" s="8">
        <v>0</v>
      </c>
      <c r="P527" s="8">
        <v>0</v>
      </c>
      <c r="Q527" s="8">
        <v>0</v>
      </c>
      <c r="R527" s="8">
        <v>0</v>
      </c>
      <c r="S527" s="8">
        <v>0</v>
      </c>
      <c r="T527" s="8">
        <v>0</v>
      </c>
      <c r="U527" s="8">
        <f t="shared" si="27"/>
        <v>6253.48</v>
      </c>
      <c r="V527" s="8">
        <f t="shared" si="28"/>
        <v>12506.96</v>
      </c>
    </row>
    <row r="528" spans="1:22" ht="12.75">
      <c r="A528" s="3" t="s">
        <v>589</v>
      </c>
      <c r="B528" s="8">
        <v>0</v>
      </c>
      <c r="C528" s="8">
        <v>0</v>
      </c>
      <c r="D528" s="8">
        <v>0</v>
      </c>
      <c r="E528" s="8">
        <v>0</v>
      </c>
      <c r="F528" s="8">
        <v>0</v>
      </c>
      <c r="G528" s="8">
        <v>0</v>
      </c>
      <c r="H528" s="8">
        <v>0</v>
      </c>
      <c r="I528" s="8">
        <v>0</v>
      </c>
      <c r="J528" s="8">
        <v>0</v>
      </c>
      <c r="K528" s="8">
        <f>SUM(B528:J528)</f>
        <v>0</v>
      </c>
      <c r="L528" s="8">
        <v>4020.97</v>
      </c>
      <c r="M528" s="8">
        <v>241.98</v>
      </c>
      <c r="N528" s="8">
        <v>0</v>
      </c>
      <c r="O528" s="8">
        <v>0</v>
      </c>
      <c r="P528" s="8">
        <v>0</v>
      </c>
      <c r="Q528" s="8">
        <v>0</v>
      </c>
      <c r="R528" s="8">
        <v>0</v>
      </c>
      <c r="S528" s="8">
        <v>0</v>
      </c>
      <c r="T528" s="8">
        <v>0</v>
      </c>
      <c r="U528" s="8">
        <f>SUM(L528:T528)</f>
        <v>4262.95</v>
      </c>
      <c r="V528" s="8">
        <f>SUM(K528,U528)</f>
        <v>4262.95</v>
      </c>
    </row>
    <row r="529" spans="1:22" ht="12.75">
      <c r="A529" s="3" t="s">
        <v>746</v>
      </c>
      <c r="B529" s="8">
        <v>0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  <c r="I529" s="8">
        <v>100</v>
      </c>
      <c r="J529" s="8">
        <v>0</v>
      </c>
      <c r="K529" s="8">
        <f t="shared" si="26"/>
        <v>100</v>
      </c>
      <c r="L529" s="8">
        <v>7500</v>
      </c>
      <c r="M529" s="8">
        <v>0</v>
      </c>
      <c r="N529" s="8">
        <v>0</v>
      </c>
      <c r="O529" s="8">
        <v>0</v>
      </c>
      <c r="P529" s="8">
        <v>0</v>
      </c>
      <c r="Q529" s="8">
        <v>0</v>
      </c>
      <c r="R529" s="8">
        <v>0</v>
      </c>
      <c r="S529" s="8">
        <v>0</v>
      </c>
      <c r="T529" s="8">
        <v>0</v>
      </c>
      <c r="U529" s="8">
        <f t="shared" si="27"/>
        <v>7500</v>
      </c>
      <c r="V529" s="8">
        <f t="shared" si="28"/>
        <v>7600</v>
      </c>
    </row>
    <row r="530" spans="1:22" s="9" customFormat="1" ht="12.75">
      <c r="A530" s="3" t="s">
        <v>577</v>
      </c>
      <c r="B530" s="8">
        <v>10000</v>
      </c>
      <c r="C530" s="8">
        <v>97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  <c r="I530" s="8">
        <v>0</v>
      </c>
      <c r="J530" s="8">
        <v>0</v>
      </c>
      <c r="K530" s="8">
        <f>SUM(B530:J530)</f>
        <v>10097</v>
      </c>
      <c r="L530" s="8"/>
      <c r="M530" s="10"/>
      <c r="N530" s="10"/>
      <c r="O530" s="10"/>
      <c r="P530" s="10"/>
      <c r="Q530" s="10"/>
      <c r="R530" s="8"/>
      <c r="S530" s="10"/>
      <c r="T530" s="10"/>
      <c r="U530" s="10">
        <f t="shared" si="27"/>
        <v>0</v>
      </c>
      <c r="V530" s="8">
        <f t="shared" si="28"/>
        <v>10097</v>
      </c>
    </row>
    <row r="531" spans="1:22" ht="12.75">
      <c r="A531" s="3" t="s">
        <v>378</v>
      </c>
      <c r="B531" s="8">
        <v>25000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  <c r="I531" s="8">
        <v>0</v>
      </c>
      <c r="J531" s="8">
        <v>0</v>
      </c>
      <c r="K531" s="8">
        <f t="shared" si="26"/>
        <v>25000</v>
      </c>
      <c r="L531" s="8">
        <v>24000</v>
      </c>
      <c r="M531" s="8">
        <v>0</v>
      </c>
      <c r="N531" s="8">
        <v>0</v>
      </c>
      <c r="O531" s="8">
        <v>0</v>
      </c>
      <c r="P531" s="8">
        <v>0</v>
      </c>
      <c r="Q531" s="8">
        <v>0</v>
      </c>
      <c r="R531" s="8">
        <v>0</v>
      </c>
      <c r="S531" s="8">
        <v>0</v>
      </c>
      <c r="T531" s="8">
        <v>0</v>
      </c>
      <c r="U531" s="8">
        <f t="shared" si="27"/>
        <v>24000</v>
      </c>
      <c r="V531" s="8">
        <f t="shared" si="28"/>
        <v>49000</v>
      </c>
    </row>
    <row r="532" spans="1:22" ht="12.75">
      <c r="A532" s="3" t="s">
        <v>379</v>
      </c>
      <c r="B532" s="8"/>
      <c r="C532" s="8"/>
      <c r="D532" s="8"/>
      <c r="E532" s="8"/>
      <c r="F532" s="8"/>
      <c r="G532" s="8"/>
      <c r="H532" s="8"/>
      <c r="I532" s="8"/>
      <c r="J532" s="8"/>
      <c r="K532" s="8">
        <f t="shared" si="26"/>
        <v>0</v>
      </c>
      <c r="L532" s="8"/>
      <c r="M532" s="8"/>
      <c r="N532" s="8"/>
      <c r="O532" s="8"/>
      <c r="P532" s="8"/>
      <c r="Q532" s="8"/>
      <c r="R532" s="8"/>
      <c r="S532" s="8"/>
      <c r="T532" s="8"/>
      <c r="U532" s="8">
        <f t="shared" si="27"/>
        <v>0</v>
      </c>
      <c r="V532" s="8">
        <f t="shared" si="28"/>
        <v>0</v>
      </c>
    </row>
    <row r="533" spans="1:22" ht="12.75">
      <c r="A533" s="3" t="s">
        <v>380</v>
      </c>
      <c r="B533" s="8">
        <v>1792.27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  <c r="I533" s="8">
        <v>13.8</v>
      </c>
      <c r="J533" s="8">
        <v>35.42</v>
      </c>
      <c r="K533" s="8">
        <f t="shared" si="26"/>
        <v>1841.49</v>
      </c>
      <c r="L533" s="8">
        <v>1621.89</v>
      </c>
      <c r="M533" s="8">
        <v>0</v>
      </c>
      <c r="N533" s="8">
        <v>0</v>
      </c>
      <c r="O533" s="8">
        <v>0</v>
      </c>
      <c r="P533" s="8">
        <v>0</v>
      </c>
      <c r="Q533" s="8">
        <v>0</v>
      </c>
      <c r="R533" s="8">
        <v>0</v>
      </c>
      <c r="S533" s="8">
        <v>0</v>
      </c>
      <c r="T533" s="8">
        <v>38.32</v>
      </c>
      <c r="U533" s="8">
        <f t="shared" si="27"/>
        <v>1660.21</v>
      </c>
      <c r="V533" s="8">
        <f t="shared" si="28"/>
        <v>3501.7</v>
      </c>
    </row>
    <row r="534" spans="1:22" ht="12.75">
      <c r="A534" s="3" t="s">
        <v>732</v>
      </c>
      <c r="B534" s="8">
        <v>9000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  <c r="I534" s="8">
        <v>0</v>
      </c>
      <c r="J534" s="8">
        <v>0</v>
      </c>
      <c r="K534" s="8">
        <f>SUM(B534:J534)</f>
        <v>9000</v>
      </c>
      <c r="L534" s="8">
        <v>0</v>
      </c>
      <c r="M534" s="8">
        <v>0</v>
      </c>
      <c r="N534" s="8">
        <v>0</v>
      </c>
      <c r="O534" s="8">
        <v>0</v>
      </c>
      <c r="P534" s="8">
        <v>0</v>
      </c>
      <c r="Q534" s="8">
        <v>0</v>
      </c>
      <c r="R534" s="8">
        <v>0</v>
      </c>
      <c r="S534" s="8">
        <v>0</v>
      </c>
      <c r="T534" s="8">
        <v>0</v>
      </c>
      <c r="U534" s="8">
        <f>SUM(L534:T534)</f>
        <v>0</v>
      </c>
      <c r="V534" s="8">
        <f>SUM(K534,U534)</f>
        <v>9000</v>
      </c>
    </row>
    <row r="535" spans="1:22" ht="12.75">
      <c r="A535" s="3" t="s">
        <v>381</v>
      </c>
      <c r="B535" s="8">
        <v>45000</v>
      </c>
      <c r="C535" s="8">
        <v>418.93</v>
      </c>
      <c r="D535" s="8">
        <v>0</v>
      </c>
      <c r="E535" s="8">
        <v>0</v>
      </c>
      <c r="F535" s="8">
        <v>0</v>
      </c>
      <c r="G535" s="8">
        <v>0</v>
      </c>
      <c r="H535" s="8">
        <v>0</v>
      </c>
      <c r="I535" s="8">
        <v>0</v>
      </c>
      <c r="J535" s="8">
        <v>0</v>
      </c>
      <c r="K535" s="8">
        <f t="shared" si="26"/>
        <v>45418.93</v>
      </c>
      <c r="L535" s="8">
        <v>45000</v>
      </c>
      <c r="M535" s="8">
        <v>2526.54</v>
      </c>
      <c r="N535" s="8">
        <v>0</v>
      </c>
      <c r="O535" s="8">
        <v>0</v>
      </c>
      <c r="P535" s="8">
        <v>0</v>
      </c>
      <c r="Q535" s="8">
        <v>0</v>
      </c>
      <c r="R535" s="8">
        <v>0</v>
      </c>
      <c r="S535" s="8">
        <v>0</v>
      </c>
      <c r="T535" s="8">
        <v>0</v>
      </c>
      <c r="U535" s="8">
        <f t="shared" si="27"/>
        <v>47526.54</v>
      </c>
      <c r="V535" s="8">
        <f t="shared" si="28"/>
        <v>92945.47</v>
      </c>
    </row>
    <row r="536" spans="1:22" ht="12.75">
      <c r="A536" s="3" t="s">
        <v>382</v>
      </c>
      <c r="B536" s="8"/>
      <c r="C536" s="8"/>
      <c r="D536" s="8"/>
      <c r="E536" s="8"/>
      <c r="F536" s="8"/>
      <c r="G536" s="8"/>
      <c r="H536" s="8"/>
      <c r="I536" s="8"/>
      <c r="J536" s="8"/>
      <c r="K536" s="8">
        <f t="shared" si="26"/>
        <v>0</v>
      </c>
      <c r="L536" s="8"/>
      <c r="M536" s="8"/>
      <c r="N536" s="8"/>
      <c r="O536" s="8"/>
      <c r="P536" s="8"/>
      <c r="Q536" s="8"/>
      <c r="R536" s="8"/>
      <c r="S536" s="8"/>
      <c r="T536" s="8"/>
      <c r="U536" s="8">
        <f t="shared" si="27"/>
        <v>0</v>
      </c>
      <c r="V536" s="8">
        <f t="shared" si="28"/>
        <v>0</v>
      </c>
    </row>
    <row r="537" spans="1:22" ht="12.75">
      <c r="A537" s="3" t="s">
        <v>695</v>
      </c>
      <c r="B537" s="8">
        <v>6000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  <c r="I537" s="8">
        <v>0</v>
      </c>
      <c r="J537" s="8">
        <v>0</v>
      </c>
      <c r="K537" s="8">
        <f>SUM(B537:J537)</f>
        <v>6000</v>
      </c>
      <c r="L537" s="8">
        <v>6000</v>
      </c>
      <c r="M537" s="8">
        <v>0</v>
      </c>
      <c r="N537" s="8">
        <v>0</v>
      </c>
      <c r="O537" s="8">
        <v>0</v>
      </c>
      <c r="P537" s="8">
        <v>0</v>
      </c>
      <c r="Q537" s="8">
        <v>0</v>
      </c>
      <c r="R537" s="8">
        <v>0</v>
      </c>
      <c r="S537" s="8">
        <v>0</v>
      </c>
      <c r="T537" s="8">
        <v>0</v>
      </c>
      <c r="U537" s="8">
        <f>SUM(L537:T537)</f>
        <v>6000</v>
      </c>
      <c r="V537" s="8">
        <f>SUM(K537,U537)</f>
        <v>12000</v>
      </c>
    </row>
    <row r="538" spans="1:22" ht="12.75">
      <c r="A538" s="3" t="s">
        <v>562</v>
      </c>
      <c r="B538" s="8">
        <v>6000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  <c r="I538" s="8">
        <v>100</v>
      </c>
      <c r="J538" s="8">
        <v>0</v>
      </c>
      <c r="K538" s="8">
        <f>SUM(B538:J538)</f>
        <v>6100</v>
      </c>
      <c r="L538" s="8">
        <v>6000</v>
      </c>
      <c r="M538" s="8">
        <v>0</v>
      </c>
      <c r="N538" s="8">
        <v>0</v>
      </c>
      <c r="O538" s="8">
        <v>0</v>
      </c>
      <c r="P538" s="8">
        <v>0</v>
      </c>
      <c r="Q538" s="8">
        <v>0</v>
      </c>
      <c r="R538" s="8">
        <v>0</v>
      </c>
      <c r="S538" s="8">
        <v>0</v>
      </c>
      <c r="T538" s="8">
        <v>0</v>
      </c>
      <c r="U538" s="8">
        <f t="shared" si="27"/>
        <v>6000</v>
      </c>
      <c r="V538" s="8">
        <f t="shared" si="28"/>
        <v>12100</v>
      </c>
    </row>
    <row r="539" spans="1:22" ht="12.75">
      <c r="A539" s="3" t="s">
        <v>733</v>
      </c>
      <c r="B539" s="8">
        <v>0</v>
      </c>
      <c r="C539" s="8">
        <v>0</v>
      </c>
      <c r="D539" s="8">
        <v>0</v>
      </c>
      <c r="E539" s="8">
        <v>0</v>
      </c>
      <c r="F539" s="8">
        <v>0</v>
      </c>
      <c r="G539" s="8">
        <v>0</v>
      </c>
      <c r="H539" s="8">
        <v>0</v>
      </c>
      <c r="I539" s="8">
        <v>0</v>
      </c>
      <c r="J539" s="8">
        <v>0</v>
      </c>
      <c r="K539" s="8">
        <f>SUM(B539:J539)</f>
        <v>0</v>
      </c>
      <c r="L539" s="8"/>
      <c r="M539" s="8"/>
      <c r="N539" s="8"/>
      <c r="O539" s="8"/>
      <c r="P539" s="8"/>
      <c r="Q539" s="8"/>
      <c r="R539" s="8"/>
      <c r="S539" s="8"/>
      <c r="T539" s="8"/>
      <c r="U539" s="8">
        <f>SUM(L539:T539)</f>
        <v>0</v>
      </c>
      <c r="V539" s="8">
        <f>SUM(K539,U539)</f>
        <v>0</v>
      </c>
    </row>
    <row r="540" spans="1:22" ht="12.75">
      <c r="A540" s="3" t="s">
        <v>751</v>
      </c>
      <c r="B540" s="8"/>
      <c r="C540" s="8"/>
      <c r="D540" s="8"/>
      <c r="E540" s="8"/>
      <c r="F540" s="8"/>
      <c r="G540" s="8"/>
      <c r="H540" s="8"/>
      <c r="I540" s="8"/>
      <c r="J540" s="8"/>
      <c r="K540" s="8">
        <f>SUM(B540:J540)</f>
        <v>0</v>
      </c>
      <c r="L540" s="8"/>
      <c r="M540" s="8"/>
      <c r="N540" s="8"/>
      <c r="O540" s="8"/>
      <c r="P540" s="8"/>
      <c r="Q540" s="8"/>
      <c r="R540" s="8"/>
      <c r="S540" s="8"/>
      <c r="T540" s="8"/>
      <c r="U540" s="8">
        <f>SUM(L540:T540)</f>
        <v>0</v>
      </c>
      <c r="V540" s="8">
        <f>SUM(K540,U540)</f>
        <v>0</v>
      </c>
    </row>
    <row r="541" spans="1:22" ht="12.75">
      <c r="A541" s="3" t="s">
        <v>383</v>
      </c>
      <c r="B541" s="8">
        <v>19000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  <c r="I541" s="8">
        <v>100</v>
      </c>
      <c r="J541" s="8">
        <v>0</v>
      </c>
      <c r="K541" s="8">
        <f t="shared" si="26"/>
        <v>19100</v>
      </c>
      <c r="L541" s="8">
        <v>9500</v>
      </c>
      <c r="M541" s="8">
        <v>0</v>
      </c>
      <c r="N541" s="8">
        <v>0</v>
      </c>
      <c r="O541" s="8">
        <v>0</v>
      </c>
      <c r="P541" s="8">
        <v>0</v>
      </c>
      <c r="Q541" s="8">
        <v>0</v>
      </c>
      <c r="R541" s="8">
        <v>0</v>
      </c>
      <c r="S541" s="8">
        <v>0</v>
      </c>
      <c r="T541" s="8">
        <v>0</v>
      </c>
      <c r="U541" s="8">
        <f t="shared" si="27"/>
        <v>9500</v>
      </c>
      <c r="V541" s="8">
        <f t="shared" si="28"/>
        <v>28600</v>
      </c>
    </row>
    <row r="542" spans="1:22" ht="12.75">
      <c r="A542" s="3" t="s">
        <v>384</v>
      </c>
      <c r="B542" s="8"/>
      <c r="C542" s="8"/>
      <c r="D542" s="8"/>
      <c r="E542" s="8"/>
      <c r="F542" s="8"/>
      <c r="G542" s="8"/>
      <c r="H542" s="8"/>
      <c r="I542" s="8"/>
      <c r="J542" s="8"/>
      <c r="K542" s="8">
        <f t="shared" si="26"/>
        <v>0</v>
      </c>
      <c r="L542" s="8"/>
      <c r="M542" s="8"/>
      <c r="N542" s="8"/>
      <c r="O542" s="8"/>
      <c r="P542" s="8"/>
      <c r="Q542" s="8"/>
      <c r="R542" s="8"/>
      <c r="S542" s="8"/>
      <c r="T542" s="8"/>
      <c r="U542" s="8">
        <f t="shared" si="27"/>
        <v>0</v>
      </c>
      <c r="V542" s="8">
        <f t="shared" si="28"/>
        <v>0</v>
      </c>
    </row>
    <row r="543" spans="1:22" ht="12.75">
      <c r="A543" s="3" t="s">
        <v>385</v>
      </c>
      <c r="B543" s="8">
        <v>2627.19</v>
      </c>
      <c r="C543" s="8">
        <v>402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  <c r="I543" s="8">
        <v>0</v>
      </c>
      <c r="J543" s="8">
        <v>0</v>
      </c>
      <c r="K543" s="8">
        <f t="shared" si="26"/>
        <v>3029.19</v>
      </c>
      <c r="L543" s="8">
        <v>2732.59</v>
      </c>
      <c r="M543" s="8">
        <v>13.36</v>
      </c>
      <c r="N543" s="8">
        <v>0</v>
      </c>
      <c r="O543" s="8">
        <v>0</v>
      </c>
      <c r="P543" s="8">
        <v>0</v>
      </c>
      <c r="Q543" s="8">
        <v>0</v>
      </c>
      <c r="R543" s="8">
        <v>720</v>
      </c>
      <c r="S543" s="8">
        <v>0</v>
      </c>
      <c r="T543" s="8">
        <v>0</v>
      </c>
      <c r="U543" s="8">
        <f t="shared" si="27"/>
        <v>3465.9500000000003</v>
      </c>
      <c r="V543" s="8">
        <f t="shared" si="28"/>
        <v>6495.14</v>
      </c>
    </row>
    <row r="544" spans="1:22" ht="12.75">
      <c r="A544" s="3" t="s">
        <v>386</v>
      </c>
      <c r="B544" s="8"/>
      <c r="C544" s="8"/>
      <c r="D544" s="8"/>
      <c r="E544" s="8"/>
      <c r="F544" s="8"/>
      <c r="G544" s="8"/>
      <c r="H544" s="8"/>
      <c r="I544" s="8"/>
      <c r="J544" s="8"/>
      <c r="K544" s="8">
        <f t="shared" si="26"/>
        <v>0</v>
      </c>
      <c r="L544" s="8"/>
      <c r="M544" s="8"/>
      <c r="N544" s="8"/>
      <c r="O544" s="8"/>
      <c r="P544" s="8"/>
      <c r="Q544" s="8"/>
      <c r="R544" s="8"/>
      <c r="S544" s="8"/>
      <c r="T544" s="8"/>
      <c r="U544" s="8">
        <f t="shared" si="27"/>
        <v>0</v>
      </c>
      <c r="V544" s="8">
        <f t="shared" si="28"/>
        <v>0</v>
      </c>
    </row>
    <row r="545" spans="1:22" ht="12.75">
      <c r="A545" s="3" t="s">
        <v>387</v>
      </c>
      <c r="B545" s="8">
        <v>4531.2</v>
      </c>
      <c r="C545" s="8">
        <v>0</v>
      </c>
      <c r="D545" s="8">
        <v>0</v>
      </c>
      <c r="E545" s="8">
        <v>0</v>
      </c>
      <c r="F545" s="8">
        <v>0</v>
      </c>
      <c r="G545" s="8">
        <v>0</v>
      </c>
      <c r="H545" s="8">
        <v>0</v>
      </c>
      <c r="I545" s="8">
        <v>100</v>
      </c>
      <c r="J545" s="8">
        <v>0</v>
      </c>
      <c r="K545" s="8">
        <f t="shared" si="26"/>
        <v>4631.2</v>
      </c>
      <c r="L545" s="8">
        <v>0</v>
      </c>
      <c r="M545" s="8">
        <v>0</v>
      </c>
      <c r="N545" s="8">
        <v>0</v>
      </c>
      <c r="O545" s="8">
        <v>0</v>
      </c>
      <c r="P545" s="8">
        <v>0</v>
      </c>
      <c r="Q545" s="8">
        <v>0</v>
      </c>
      <c r="R545" s="8">
        <v>0</v>
      </c>
      <c r="S545" s="8">
        <v>0</v>
      </c>
      <c r="T545" s="8">
        <v>0</v>
      </c>
      <c r="U545" s="8">
        <f t="shared" si="27"/>
        <v>0</v>
      </c>
      <c r="V545" s="8">
        <f t="shared" si="28"/>
        <v>4631.2</v>
      </c>
    </row>
    <row r="546" spans="1:22" ht="12.75">
      <c r="A546" s="3" t="s">
        <v>388</v>
      </c>
      <c r="B546" s="8">
        <v>28000</v>
      </c>
      <c r="C546" s="8">
        <v>0</v>
      </c>
      <c r="D546" s="8">
        <v>466.68</v>
      </c>
      <c r="E546" s="8">
        <v>0</v>
      </c>
      <c r="F546" s="8">
        <v>0</v>
      </c>
      <c r="G546" s="8">
        <v>0</v>
      </c>
      <c r="H546" s="8">
        <v>0</v>
      </c>
      <c r="I546" s="8">
        <v>100</v>
      </c>
      <c r="J546" s="8">
        <v>0</v>
      </c>
      <c r="K546" s="8">
        <f aca="true" t="shared" si="29" ref="K546:K602">SUM(B546:J546)</f>
        <v>28566.68</v>
      </c>
      <c r="L546" s="8">
        <v>24000</v>
      </c>
      <c r="M546" s="8">
        <v>0</v>
      </c>
      <c r="N546" s="8">
        <v>0</v>
      </c>
      <c r="O546" s="8">
        <v>0</v>
      </c>
      <c r="P546" s="8">
        <v>0</v>
      </c>
      <c r="Q546" s="8">
        <v>0</v>
      </c>
      <c r="R546" s="8">
        <v>0</v>
      </c>
      <c r="S546" s="8">
        <v>0</v>
      </c>
      <c r="T546" s="8">
        <v>0</v>
      </c>
      <c r="U546" s="8">
        <f t="shared" si="27"/>
        <v>24000</v>
      </c>
      <c r="V546" s="8">
        <f t="shared" si="28"/>
        <v>52566.68</v>
      </c>
    </row>
    <row r="547" spans="1:22" ht="12.75">
      <c r="A547" s="3" t="s">
        <v>389</v>
      </c>
      <c r="B547" s="8">
        <v>57625</v>
      </c>
      <c r="C547" s="8">
        <v>9.29</v>
      </c>
      <c r="D547" s="8">
        <v>0</v>
      </c>
      <c r="E547" s="8">
        <v>0</v>
      </c>
      <c r="F547" s="8">
        <v>0</v>
      </c>
      <c r="G547" s="8">
        <v>0</v>
      </c>
      <c r="H547" s="8">
        <v>0</v>
      </c>
      <c r="I547" s="8">
        <v>300</v>
      </c>
      <c r="J547" s="8">
        <v>0</v>
      </c>
      <c r="K547" s="8">
        <f t="shared" si="29"/>
        <v>57934.29</v>
      </c>
      <c r="L547" s="8">
        <v>52625</v>
      </c>
      <c r="M547" s="8">
        <v>1</v>
      </c>
      <c r="N547" s="8">
        <v>0</v>
      </c>
      <c r="O547" s="8">
        <v>0</v>
      </c>
      <c r="P547" s="8">
        <v>0</v>
      </c>
      <c r="Q547" s="8">
        <v>0</v>
      </c>
      <c r="R547" s="8">
        <v>0</v>
      </c>
      <c r="S547" s="8">
        <v>0</v>
      </c>
      <c r="T547" s="8">
        <v>0</v>
      </c>
      <c r="U547" s="8">
        <f t="shared" si="27"/>
        <v>52626</v>
      </c>
      <c r="V547" s="8">
        <f t="shared" si="28"/>
        <v>110560.29000000001</v>
      </c>
    </row>
    <row r="548" spans="1:22" ht="12.75">
      <c r="A548" s="3" t="s">
        <v>390</v>
      </c>
      <c r="B548" s="8">
        <v>0</v>
      </c>
      <c r="C548" s="8">
        <v>0</v>
      </c>
      <c r="D548" s="8">
        <v>0</v>
      </c>
      <c r="E548" s="8">
        <v>0</v>
      </c>
      <c r="F548" s="8">
        <v>0</v>
      </c>
      <c r="G548" s="8">
        <v>0</v>
      </c>
      <c r="H548" s="8">
        <v>0</v>
      </c>
      <c r="I548" s="8">
        <v>200</v>
      </c>
      <c r="J548" s="8">
        <v>0</v>
      </c>
      <c r="K548" s="8">
        <f t="shared" si="29"/>
        <v>200</v>
      </c>
      <c r="L548" s="8">
        <v>0</v>
      </c>
      <c r="M548" s="8">
        <v>0</v>
      </c>
      <c r="N548" s="8">
        <v>0</v>
      </c>
      <c r="O548" s="8">
        <v>0</v>
      </c>
      <c r="P548" s="8">
        <v>0</v>
      </c>
      <c r="Q548" s="8">
        <v>0</v>
      </c>
      <c r="R548" s="8">
        <v>0</v>
      </c>
      <c r="S548" s="8">
        <v>0</v>
      </c>
      <c r="T548" s="8">
        <v>0</v>
      </c>
      <c r="U548" s="8">
        <f t="shared" si="27"/>
        <v>0</v>
      </c>
      <c r="V548" s="8">
        <f t="shared" si="28"/>
        <v>200</v>
      </c>
    </row>
    <row r="549" spans="1:22" ht="12.75">
      <c r="A549" s="3" t="s">
        <v>391</v>
      </c>
      <c r="B549" s="8">
        <v>4090.32</v>
      </c>
      <c r="C549" s="8">
        <v>531.92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  <c r="I549" s="8">
        <v>0</v>
      </c>
      <c r="J549" s="8">
        <v>0</v>
      </c>
      <c r="K549" s="8">
        <f t="shared" si="29"/>
        <v>4622.24</v>
      </c>
      <c r="L549" s="8">
        <v>11977.02</v>
      </c>
      <c r="M549" s="8">
        <v>99.29</v>
      </c>
      <c r="N549" s="8">
        <v>0</v>
      </c>
      <c r="O549" s="8">
        <v>0</v>
      </c>
      <c r="P549" s="8">
        <v>0</v>
      </c>
      <c r="Q549" s="8">
        <v>0</v>
      </c>
      <c r="R549" s="8">
        <v>0</v>
      </c>
      <c r="S549" s="8">
        <v>0</v>
      </c>
      <c r="T549" s="8">
        <v>0</v>
      </c>
      <c r="U549" s="8">
        <f t="shared" si="27"/>
        <v>12076.310000000001</v>
      </c>
      <c r="V549" s="8">
        <f t="shared" si="28"/>
        <v>16698.550000000003</v>
      </c>
    </row>
    <row r="550" spans="1:22" ht="12.75">
      <c r="A550" s="3" t="s">
        <v>723</v>
      </c>
      <c r="B550" s="8">
        <v>7087.5</v>
      </c>
      <c r="C550" s="8">
        <v>105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  <c r="I550" s="8">
        <v>0</v>
      </c>
      <c r="J550" s="8">
        <v>0</v>
      </c>
      <c r="K550" s="8">
        <f>SUM(B550:J550)</f>
        <v>7192.5</v>
      </c>
      <c r="L550" s="8">
        <v>0</v>
      </c>
      <c r="M550" s="8">
        <v>0</v>
      </c>
      <c r="N550" s="8">
        <v>0</v>
      </c>
      <c r="O550" s="8">
        <v>0</v>
      </c>
      <c r="P550" s="8">
        <v>0</v>
      </c>
      <c r="Q550" s="8">
        <v>0</v>
      </c>
      <c r="R550" s="8">
        <v>0</v>
      </c>
      <c r="S550" s="8">
        <v>0</v>
      </c>
      <c r="T550" s="8">
        <v>0</v>
      </c>
      <c r="U550" s="8">
        <f>SUM(L550:T550)</f>
        <v>0</v>
      </c>
      <c r="V550" s="8">
        <f>SUM(K550,U550)</f>
        <v>7192.5</v>
      </c>
    </row>
    <row r="551" spans="1:22" ht="12.75">
      <c r="A551" s="3" t="s">
        <v>392</v>
      </c>
      <c r="B551" s="8"/>
      <c r="C551" s="8"/>
      <c r="D551" s="8"/>
      <c r="E551" s="8"/>
      <c r="F551" s="8"/>
      <c r="G551" s="8"/>
      <c r="H551" s="8"/>
      <c r="I551" s="8"/>
      <c r="J551" s="8"/>
      <c r="K551" s="8">
        <f t="shared" si="29"/>
        <v>0</v>
      </c>
      <c r="L551" s="8"/>
      <c r="M551" s="8"/>
      <c r="N551" s="8"/>
      <c r="O551" s="8"/>
      <c r="P551" s="8"/>
      <c r="Q551" s="8"/>
      <c r="R551" s="8"/>
      <c r="S551" s="8"/>
      <c r="T551" s="8"/>
      <c r="U551" s="8">
        <f t="shared" si="27"/>
        <v>0</v>
      </c>
      <c r="V551" s="8">
        <f t="shared" si="28"/>
        <v>0</v>
      </c>
    </row>
    <row r="552" spans="1:22" ht="12.75">
      <c r="A552" s="3" t="s">
        <v>696</v>
      </c>
      <c r="B552" s="8"/>
      <c r="C552" s="8"/>
      <c r="D552" s="8"/>
      <c r="E552" s="8"/>
      <c r="F552" s="8"/>
      <c r="G552" s="8"/>
      <c r="H552" s="8"/>
      <c r="I552" s="8"/>
      <c r="J552" s="8"/>
      <c r="K552" s="8">
        <f>SUM(B552:J552)</f>
        <v>0</v>
      </c>
      <c r="L552" s="8">
        <v>0</v>
      </c>
      <c r="M552" s="8">
        <v>0</v>
      </c>
      <c r="N552" s="8">
        <v>0</v>
      </c>
      <c r="O552" s="8">
        <v>0</v>
      </c>
      <c r="P552" s="8">
        <v>0</v>
      </c>
      <c r="Q552" s="8">
        <v>0</v>
      </c>
      <c r="R552" s="8">
        <v>0</v>
      </c>
      <c r="S552" s="8">
        <v>0</v>
      </c>
      <c r="T552" s="8">
        <v>0</v>
      </c>
      <c r="U552" s="8">
        <f>SUM(L552:T552)</f>
        <v>0</v>
      </c>
      <c r="V552" s="8">
        <f>SUM(K552,U552)</f>
        <v>0</v>
      </c>
    </row>
    <row r="553" spans="1:22" ht="12.75">
      <c r="A553" s="3" t="s">
        <v>393</v>
      </c>
      <c r="B553" s="8"/>
      <c r="C553" s="8"/>
      <c r="D553" s="8"/>
      <c r="E553" s="8"/>
      <c r="F553" s="8"/>
      <c r="G553" s="8"/>
      <c r="H553" s="8"/>
      <c r="I553" s="8"/>
      <c r="J553" s="8"/>
      <c r="K553" s="8">
        <f t="shared" si="29"/>
        <v>0</v>
      </c>
      <c r="L553" s="8"/>
      <c r="M553" s="8"/>
      <c r="N553" s="8"/>
      <c r="O553" s="8"/>
      <c r="P553" s="8"/>
      <c r="Q553" s="8"/>
      <c r="R553" s="8"/>
      <c r="S553" s="8"/>
      <c r="T553" s="8"/>
      <c r="U553" s="8">
        <f t="shared" si="27"/>
        <v>0</v>
      </c>
      <c r="V553" s="8">
        <f t="shared" si="28"/>
        <v>0</v>
      </c>
    </row>
    <row r="554" spans="1:22" ht="12.75">
      <c r="A554" s="3" t="s">
        <v>394</v>
      </c>
      <c r="B554" s="8"/>
      <c r="C554" s="8"/>
      <c r="D554" s="8"/>
      <c r="E554" s="8"/>
      <c r="F554" s="8"/>
      <c r="G554" s="8"/>
      <c r="H554" s="8"/>
      <c r="I554" s="8"/>
      <c r="J554" s="8"/>
      <c r="K554" s="8">
        <f t="shared" si="29"/>
        <v>0</v>
      </c>
      <c r="L554" s="8"/>
      <c r="M554" s="8"/>
      <c r="N554" s="8"/>
      <c r="O554" s="8"/>
      <c r="P554" s="8"/>
      <c r="Q554" s="8"/>
      <c r="R554" s="8"/>
      <c r="S554" s="8"/>
      <c r="T554" s="8"/>
      <c r="U554" s="8">
        <f t="shared" si="27"/>
        <v>0</v>
      </c>
      <c r="V554" s="8">
        <f t="shared" si="28"/>
        <v>0</v>
      </c>
    </row>
    <row r="555" spans="1:22" ht="12.75">
      <c r="A555" s="3" t="s">
        <v>395</v>
      </c>
      <c r="B555" s="8">
        <v>17275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  <c r="I555" s="8">
        <v>0</v>
      </c>
      <c r="J555" s="8">
        <v>0</v>
      </c>
      <c r="K555" s="8">
        <f t="shared" si="29"/>
        <v>17275</v>
      </c>
      <c r="L555" s="8"/>
      <c r="M555" s="8"/>
      <c r="N555" s="8"/>
      <c r="O555" s="8"/>
      <c r="P555" s="8"/>
      <c r="Q555" s="8"/>
      <c r="R555" s="8"/>
      <c r="S555" s="8"/>
      <c r="T555" s="8"/>
      <c r="U555" s="8">
        <f t="shared" si="27"/>
        <v>0</v>
      </c>
      <c r="V555" s="8">
        <f t="shared" si="28"/>
        <v>17275</v>
      </c>
    </row>
    <row r="556" spans="1:22" ht="12.75">
      <c r="A556" s="3" t="s">
        <v>697</v>
      </c>
      <c r="B556" s="8">
        <v>0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  <c r="I556" s="8">
        <v>0</v>
      </c>
      <c r="J556" s="8">
        <v>0</v>
      </c>
      <c r="K556" s="8">
        <f>SUM(B556:J556)</f>
        <v>0</v>
      </c>
      <c r="L556" s="8">
        <v>0</v>
      </c>
      <c r="M556" s="8">
        <v>0</v>
      </c>
      <c r="N556" s="8">
        <v>0</v>
      </c>
      <c r="O556" s="8">
        <v>0</v>
      </c>
      <c r="P556" s="8">
        <v>0</v>
      </c>
      <c r="Q556" s="8">
        <v>0</v>
      </c>
      <c r="R556" s="8">
        <v>0</v>
      </c>
      <c r="S556" s="8">
        <v>0</v>
      </c>
      <c r="T556" s="8">
        <v>0</v>
      </c>
      <c r="U556" s="8">
        <f>SUM(L556:T556)</f>
        <v>0</v>
      </c>
      <c r="V556" s="8">
        <f>SUM(K556,U556)</f>
        <v>0</v>
      </c>
    </row>
    <row r="557" spans="1:22" ht="12.75">
      <c r="A557" s="3" t="s">
        <v>396</v>
      </c>
      <c r="B557" s="8">
        <v>5997.04</v>
      </c>
      <c r="C557" s="8">
        <v>567.41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  <c r="I557" s="8">
        <v>305</v>
      </c>
      <c r="J557" s="8">
        <v>0</v>
      </c>
      <c r="K557" s="8">
        <f t="shared" si="29"/>
        <v>6869.45</v>
      </c>
      <c r="L557" s="8">
        <v>2080.43</v>
      </c>
      <c r="M557" s="8">
        <v>317</v>
      </c>
      <c r="N557" s="8">
        <v>0</v>
      </c>
      <c r="O557" s="8">
        <v>0</v>
      </c>
      <c r="P557" s="8">
        <v>0</v>
      </c>
      <c r="Q557" s="8">
        <v>4252.98</v>
      </c>
      <c r="R557" s="8">
        <v>0</v>
      </c>
      <c r="S557" s="8">
        <v>15</v>
      </c>
      <c r="T557" s="8">
        <v>0</v>
      </c>
      <c r="U557" s="8">
        <f t="shared" si="27"/>
        <v>6665.41</v>
      </c>
      <c r="V557" s="8">
        <f t="shared" si="28"/>
        <v>13534.86</v>
      </c>
    </row>
    <row r="558" spans="1:22" ht="12.75">
      <c r="A558" s="3" t="s">
        <v>397</v>
      </c>
      <c r="B558" s="8">
        <v>6667.66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  <c r="I558" s="8">
        <v>0</v>
      </c>
      <c r="J558" s="8">
        <v>0</v>
      </c>
      <c r="K558" s="8">
        <f t="shared" si="29"/>
        <v>6667.66</v>
      </c>
      <c r="L558" s="8">
        <v>10261.99</v>
      </c>
      <c r="M558" s="8">
        <v>83.48</v>
      </c>
      <c r="N558" s="8">
        <v>0</v>
      </c>
      <c r="O558" s="8">
        <v>0</v>
      </c>
      <c r="P558" s="8">
        <v>0</v>
      </c>
      <c r="Q558" s="8">
        <v>0</v>
      </c>
      <c r="R558" s="8">
        <v>0</v>
      </c>
      <c r="S558" s="8">
        <v>0</v>
      </c>
      <c r="T558" s="8">
        <v>0</v>
      </c>
      <c r="U558" s="8">
        <f t="shared" si="27"/>
        <v>10345.47</v>
      </c>
      <c r="V558" s="8">
        <f t="shared" si="28"/>
        <v>17013.129999999997</v>
      </c>
    </row>
    <row r="559" spans="1:22" ht="12.75">
      <c r="A559" s="3" t="s">
        <v>398</v>
      </c>
      <c r="B559" s="8">
        <v>35337.5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  <c r="I559" s="8">
        <v>0</v>
      </c>
      <c r="J559" s="8">
        <v>0</v>
      </c>
      <c r="K559" s="8">
        <f t="shared" si="29"/>
        <v>35337.5</v>
      </c>
      <c r="L559" s="8">
        <v>40785.25</v>
      </c>
      <c r="M559" s="8">
        <v>56.59</v>
      </c>
      <c r="N559" s="8">
        <v>0</v>
      </c>
      <c r="O559" s="8">
        <v>0</v>
      </c>
      <c r="P559" s="8">
        <v>0</v>
      </c>
      <c r="Q559" s="8">
        <v>0</v>
      </c>
      <c r="R559" s="8">
        <v>0</v>
      </c>
      <c r="S559" s="8">
        <v>0</v>
      </c>
      <c r="T559" s="8">
        <v>0</v>
      </c>
      <c r="U559" s="8">
        <f t="shared" si="27"/>
        <v>40841.84</v>
      </c>
      <c r="V559" s="8">
        <f t="shared" si="28"/>
        <v>76179.34</v>
      </c>
    </row>
    <row r="560" spans="1:22" ht="12.75">
      <c r="A560" s="3" t="s">
        <v>698</v>
      </c>
      <c r="B560" s="8">
        <v>15000</v>
      </c>
      <c r="C560" s="8">
        <v>105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  <c r="I560" s="8">
        <v>0</v>
      </c>
      <c r="J560" s="8">
        <v>0</v>
      </c>
      <c r="K560" s="8">
        <f>SUM(B560:J560)</f>
        <v>15105</v>
      </c>
      <c r="L560" s="8">
        <v>0</v>
      </c>
      <c r="M560" s="8">
        <v>0</v>
      </c>
      <c r="N560" s="8">
        <v>0</v>
      </c>
      <c r="O560" s="8">
        <v>0</v>
      </c>
      <c r="P560" s="8">
        <v>0</v>
      </c>
      <c r="Q560" s="8">
        <v>0</v>
      </c>
      <c r="R560" s="8">
        <v>0</v>
      </c>
      <c r="S560" s="8">
        <v>0</v>
      </c>
      <c r="T560" s="8">
        <v>0</v>
      </c>
      <c r="U560" s="8">
        <f t="shared" si="27"/>
        <v>0</v>
      </c>
      <c r="V560" s="8">
        <f t="shared" si="28"/>
        <v>15105</v>
      </c>
    </row>
    <row r="561" spans="1:22" ht="12.75">
      <c r="A561" s="3" t="s">
        <v>651</v>
      </c>
      <c r="B561" s="8">
        <v>2054</v>
      </c>
      <c r="C561" s="8">
        <v>75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  <c r="I561" s="8">
        <v>0</v>
      </c>
      <c r="J561" s="8">
        <v>0</v>
      </c>
      <c r="K561" s="8">
        <f>SUM(B561:J561)</f>
        <v>2129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0</v>
      </c>
      <c r="R561" s="8">
        <v>0</v>
      </c>
      <c r="S561" s="8">
        <v>0</v>
      </c>
      <c r="T561" s="8">
        <v>0</v>
      </c>
      <c r="U561" s="8">
        <f>SUM(L561:T561)</f>
        <v>0</v>
      </c>
      <c r="V561" s="8">
        <f>SUM(K561,U561)</f>
        <v>2129</v>
      </c>
    </row>
    <row r="562" spans="1:22" ht="12.75">
      <c r="A562" s="3" t="s">
        <v>399</v>
      </c>
      <c r="B562" s="8"/>
      <c r="C562" s="8"/>
      <c r="D562" s="8"/>
      <c r="E562" s="8"/>
      <c r="F562" s="8"/>
      <c r="G562" s="8"/>
      <c r="H562" s="8"/>
      <c r="I562" s="8"/>
      <c r="J562" s="8"/>
      <c r="K562" s="8">
        <f t="shared" si="29"/>
        <v>0</v>
      </c>
      <c r="L562" s="8"/>
      <c r="M562" s="8"/>
      <c r="N562" s="8"/>
      <c r="O562" s="8"/>
      <c r="P562" s="8"/>
      <c r="Q562" s="8"/>
      <c r="R562" s="8"/>
      <c r="S562" s="8"/>
      <c r="T562" s="8"/>
      <c r="U562" s="8">
        <f t="shared" si="27"/>
        <v>0</v>
      </c>
      <c r="V562" s="8">
        <f t="shared" si="28"/>
        <v>0</v>
      </c>
    </row>
    <row r="563" spans="1:22" ht="12.75">
      <c r="A563" s="3" t="s">
        <v>400</v>
      </c>
      <c r="B563" s="8">
        <v>447.83</v>
      </c>
      <c r="C563" s="8">
        <v>107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  <c r="I563" s="8">
        <v>0</v>
      </c>
      <c r="J563" s="8">
        <v>0</v>
      </c>
      <c r="K563" s="8">
        <f t="shared" si="29"/>
        <v>554.8299999999999</v>
      </c>
      <c r="L563" s="8">
        <v>731.72</v>
      </c>
      <c r="M563" s="8">
        <v>2</v>
      </c>
      <c r="N563" s="8">
        <v>0</v>
      </c>
      <c r="O563" s="8">
        <v>0</v>
      </c>
      <c r="P563" s="8">
        <v>0</v>
      </c>
      <c r="Q563" s="8">
        <v>0</v>
      </c>
      <c r="R563" s="8">
        <v>0</v>
      </c>
      <c r="S563" s="8">
        <v>0</v>
      </c>
      <c r="T563" s="8">
        <v>0</v>
      </c>
      <c r="U563" s="8">
        <f t="shared" si="27"/>
        <v>733.72</v>
      </c>
      <c r="V563" s="8">
        <f t="shared" si="28"/>
        <v>1288.55</v>
      </c>
    </row>
    <row r="564" spans="1:22" ht="12.75">
      <c r="A564" s="3" t="s">
        <v>615</v>
      </c>
      <c r="B564" s="8">
        <v>3.55</v>
      </c>
      <c r="C564" s="8">
        <v>0</v>
      </c>
      <c r="D564" s="8">
        <v>0</v>
      </c>
      <c r="E564" s="8">
        <v>0</v>
      </c>
      <c r="F564" s="8">
        <v>0</v>
      </c>
      <c r="G564" s="8">
        <v>0</v>
      </c>
      <c r="H564" s="8">
        <v>0</v>
      </c>
      <c r="I564" s="8">
        <v>0</v>
      </c>
      <c r="J564" s="8">
        <v>0</v>
      </c>
      <c r="K564" s="8">
        <f>SUM(B564:J564)</f>
        <v>3.55</v>
      </c>
      <c r="L564" s="8">
        <v>428.09</v>
      </c>
      <c r="M564" s="8">
        <v>106</v>
      </c>
      <c r="N564" s="8">
        <v>0</v>
      </c>
      <c r="O564" s="8">
        <v>0</v>
      </c>
      <c r="P564" s="8">
        <v>0</v>
      </c>
      <c r="Q564" s="8">
        <v>0</v>
      </c>
      <c r="R564" s="8">
        <v>0</v>
      </c>
      <c r="S564" s="8">
        <v>0</v>
      </c>
      <c r="T564" s="8">
        <v>0</v>
      </c>
      <c r="U564" s="8">
        <f t="shared" si="27"/>
        <v>534.0899999999999</v>
      </c>
      <c r="V564" s="8">
        <f t="shared" si="28"/>
        <v>537.6399999999999</v>
      </c>
    </row>
    <row r="565" spans="1:22" ht="12.75">
      <c r="A565" s="3" t="s">
        <v>401</v>
      </c>
      <c r="B565" s="8">
        <v>20000</v>
      </c>
      <c r="C565" s="8">
        <v>258.9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  <c r="I565" s="8">
        <v>107</v>
      </c>
      <c r="J565" s="8">
        <v>0</v>
      </c>
      <c r="K565" s="8">
        <f t="shared" si="29"/>
        <v>20365.9</v>
      </c>
      <c r="L565" s="8">
        <v>24000</v>
      </c>
      <c r="M565" s="8">
        <v>689.85</v>
      </c>
      <c r="N565" s="8">
        <v>0</v>
      </c>
      <c r="O565" s="8">
        <v>0</v>
      </c>
      <c r="P565" s="8">
        <v>0</v>
      </c>
      <c r="Q565" s="8">
        <v>0</v>
      </c>
      <c r="R565" s="8">
        <v>0</v>
      </c>
      <c r="S565" s="8">
        <v>2</v>
      </c>
      <c r="T565" s="8">
        <v>0</v>
      </c>
      <c r="U565" s="8">
        <f aca="true" t="shared" si="30" ref="U565:U623">SUM(L565:T565)</f>
        <v>24691.85</v>
      </c>
      <c r="V565" s="8">
        <f aca="true" t="shared" si="31" ref="V565:V623">SUM(K565,U565)</f>
        <v>45057.75</v>
      </c>
    </row>
    <row r="566" spans="1:22" ht="12.75">
      <c r="A566" s="3" t="s">
        <v>402</v>
      </c>
      <c r="B566" s="8">
        <v>0</v>
      </c>
      <c r="C566" s="8">
        <v>0</v>
      </c>
      <c r="D566" s="8">
        <v>0</v>
      </c>
      <c r="E566" s="8">
        <v>0</v>
      </c>
      <c r="F566" s="8">
        <v>0</v>
      </c>
      <c r="G566" s="8">
        <v>0</v>
      </c>
      <c r="H566" s="8">
        <v>0</v>
      </c>
      <c r="I566" s="8">
        <v>0</v>
      </c>
      <c r="J566" s="8">
        <v>0</v>
      </c>
      <c r="K566" s="8">
        <f t="shared" si="29"/>
        <v>0</v>
      </c>
      <c r="L566" s="8">
        <v>0</v>
      </c>
      <c r="M566" s="8">
        <v>0</v>
      </c>
      <c r="N566" s="8">
        <v>0</v>
      </c>
      <c r="O566" s="8">
        <v>0</v>
      </c>
      <c r="P566" s="8">
        <v>0</v>
      </c>
      <c r="Q566" s="8">
        <v>0</v>
      </c>
      <c r="R566" s="8">
        <v>0</v>
      </c>
      <c r="S566" s="8">
        <v>0</v>
      </c>
      <c r="T566" s="8">
        <v>0</v>
      </c>
      <c r="U566" s="8">
        <f t="shared" si="30"/>
        <v>0</v>
      </c>
      <c r="V566" s="8">
        <f t="shared" si="31"/>
        <v>0</v>
      </c>
    </row>
    <row r="567" spans="1:22" ht="12.75">
      <c r="A567" s="3" t="s">
        <v>403</v>
      </c>
      <c r="B567" s="8"/>
      <c r="C567" s="8"/>
      <c r="D567" s="8"/>
      <c r="E567" s="8"/>
      <c r="F567" s="8"/>
      <c r="G567" s="8"/>
      <c r="H567" s="8"/>
      <c r="I567" s="8"/>
      <c r="J567" s="8"/>
      <c r="K567" s="8">
        <f t="shared" si="29"/>
        <v>0</v>
      </c>
      <c r="L567" s="8"/>
      <c r="M567" s="8"/>
      <c r="N567" s="8"/>
      <c r="O567" s="8"/>
      <c r="P567" s="8"/>
      <c r="Q567" s="8"/>
      <c r="R567" s="8"/>
      <c r="S567" s="8"/>
      <c r="T567" s="8"/>
      <c r="U567" s="8">
        <f t="shared" si="30"/>
        <v>0</v>
      </c>
      <c r="V567" s="8">
        <f t="shared" si="31"/>
        <v>0</v>
      </c>
    </row>
    <row r="568" spans="1:22" ht="12.75">
      <c r="A568" s="3" t="s">
        <v>404</v>
      </c>
      <c r="B568" s="8">
        <v>8450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  <c r="I568" s="8">
        <v>100</v>
      </c>
      <c r="J568" s="8">
        <v>0</v>
      </c>
      <c r="K568" s="8">
        <f>SUM(B568:J568)</f>
        <v>8550</v>
      </c>
      <c r="L568" s="8">
        <v>975</v>
      </c>
      <c r="M568" s="8">
        <v>0</v>
      </c>
      <c r="N568" s="8">
        <v>0</v>
      </c>
      <c r="O568" s="8">
        <v>0</v>
      </c>
      <c r="P568" s="8">
        <v>0</v>
      </c>
      <c r="Q568" s="8">
        <v>0</v>
      </c>
      <c r="R568" s="8">
        <v>0</v>
      </c>
      <c r="S568" s="8">
        <v>0</v>
      </c>
      <c r="T568" s="8">
        <v>0</v>
      </c>
      <c r="U568" s="8">
        <f t="shared" si="30"/>
        <v>975</v>
      </c>
      <c r="V568" s="8">
        <f t="shared" si="31"/>
        <v>9525</v>
      </c>
    </row>
    <row r="569" spans="1:22" ht="12.75">
      <c r="A569" s="3" t="s">
        <v>405</v>
      </c>
      <c r="B569" s="8">
        <v>44500</v>
      </c>
      <c r="C569" s="8">
        <v>105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  <c r="I569" s="8">
        <v>0</v>
      </c>
      <c r="J569" s="8">
        <v>0</v>
      </c>
      <c r="K569" s="8">
        <f t="shared" si="29"/>
        <v>44605</v>
      </c>
      <c r="L569" s="8">
        <v>27000</v>
      </c>
      <c r="M569" s="8">
        <v>0</v>
      </c>
      <c r="N569" s="8">
        <v>0</v>
      </c>
      <c r="O569" s="8">
        <v>70.67</v>
      </c>
      <c r="P569" s="8">
        <v>0</v>
      </c>
      <c r="Q569" s="8">
        <v>0</v>
      </c>
      <c r="R569" s="8">
        <v>0</v>
      </c>
      <c r="S569" s="8">
        <v>0</v>
      </c>
      <c r="T569" s="8">
        <v>0</v>
      </c>
      <c r="U569" s="8">
        <f t="shared" si="30"/>
        <v>27070.67</v>
      </c>
      <c r="V569" s="8">
        <f t="shared" si="31"/>
        <v>71675.67</v>
      </c>
    </row>
    <row r="570" spans="1:22" ht="12.75">
      <c r="A570" s="3" t="s">
        <v>765</v>
      </c>
      <c r="B570" s="8" t="s">
        <v>8</v>
      </c>
      <c r="C570" s="8" t="s">
        <v>8</v>
      </c>
      <c r="D570" s="8" t="s">
        <v>8</v>
      </c>
      <c r="E570" s="8" t="s">
        <v>8</v>
      </c>
      <c r="F570" s="8" t="s">
        <v>8</v>
      </c>
      <c r="G570" s="8" t="s">
        <v>8</v>
      </c>
      <c r="H570" s="8" t="s">
        <v>8</v>
      </c>
      <c r="I570" s="8" t="s">
        <v>8</v>
      </c>
      <c r="J570" s="8" t="s">
        <v>8</v>
      </c>
      <c r="K570" s="8">
        <f>SUM(B570:J570)</f>
        <v>0</v>
      </c>
      <c r="L570" s="8">
        <v>0</v>
      </c>
      <c r="M570" s="8">
        <v>0</v>
      </c>
      <c r="N570" s="8">
        <v>0</v>
      </c>
      <c r="O570" s="8">
        <v>0</v>
      </c>
      <c r="P570" s="8">
        <v>0</v>
      </c>
      <c r="Q570" s="8">
        <v>0</v>
      </c>
      <c r="R570" s="8">
        <v>0</v>
      </c>
      <c r="S570" s="8">
        <v>0</v>
      </c>
      <c r="T570" s="8">
        <v>0</v>
      </c>
      <c r="U570" s="8">
        <f>SUM(L570:T570)</f>
        <v>0</v>
      </c>
      <c r="V570" s="8">
        <f>SUM(K570,U570)</f>
        <v>0</v>
      </c>
    </row>
    <row r="571" spans="1:22" ht="12.75">
      <c r="A571" s="3" t="s">
        <v>406</v>
      </c>
      <c r="B571" s="8">
        <v>21000</v>
      </c>
      <c r="C571" s="8">
        <v>210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  <c r="I571" s="8">
        <v>0</v>
      </c>
      <c r="J571" s="8">
        <v>0</v>
      </c>
      <c r="K571" s="8">
        <f t="shared" si="29"/>
        <v>21210</v>
      </c>
      <c r="L571" s="8">
        <v>21000</v>
      </c>
      <c r="M571" s="8">
        <v>0</v>
      </c>
      <c r="N571" s="8">
        <v>0</v>
      </c>
      <c r="O571" s="8">
        <v>0</v>
      </c>
      <c r="P571" s="8">
        <v>0</v>
      </c>
      <c r="Q571" s="8">
        <v>0</v>
      </c>
      <c r="R571" s="8">
        <v>0</v>
      </c>
      <c r="S571" s="8">
        <v>0</v>
      </c>
      <c r="T571" s="8">
        <v>0</v>
      </c>
      <c r="U571" s="8">
        <f t="shared" si="30"/>
        <v>21000</v>
      </c>
      <c r="V571" s="8">
        <f t="shared" si="31"/>
        <v>42210</v>
      </c>
    </row>
    <row r="572" spans="1:22" ht="12.75">
      <c r="A572" s="3" t="s">
        <v>758</v>
      </c>
      <c r="B572" s="8">
        <v>0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  <c r="I572" s="8">
        <v>0</v>
      </c>
      <c r="J572" s="8">
        <v>0</v>
      </c>
      <c r="K572" s="8">
        <f t="shared" si="29"/>
        <v>0</v>
      </c>
      <c r="L572" s="8">
        <v>0</v>
      </c>
      <c r="M572" s="8">
        <v>0</v>
      </c>
      <c r="N572" s="8">
        <v>0</v>
      </c>
      <c r="O572" s="8">
        <v>0</v>
      </c>
      <c r="P572" s="8">
        <v>0</v>
      </c>
      <c r="Q572" s="8">
        <v>0</v>
      </c>
      <c r="R572" s="8">
        <v>0</v>
      </c>
      <c r="S572" s="8">
        <v>0</v>
      </c>
      <c r="T572" s="8">
        <v>0</v>
      </c>
      <c r="U572" s="8">
        <f t="shared" si="30"/>
        <v>0</v>
      </c>
      <c r="V572" s="8">
        <f t="shared" si="31"/>
        <v>0</v>
      </c>
    </row>
    <row r="573" spans="1:22" ht="12.75">
      <c r="A573" s="3" t="s">
        <v>407</v>
      </c>
      <c r="B573" s="8">
        <v>6875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  <c r="I573" s="8">
        <v>100</v>
      </c>
      <c r="J573" s="8">
        <v>0</v>
      </c>
      <c r="K573" s="8">
        <f t="shared" si="29"/>
        <v>6975</v>
      </c>
      <c r="L573" s="8">
        <v>4125</v>
      </c>
      <c r="M573" s="8">
        <v>0</v>
      </c>
      <c r="N573" s="8">
        <v>0</v>
      </c>
      <c r="O573" s="8">
        <v>0</v>
      </c>
      <c r="P573" s="8">
        <v>0</v>
      </c>
      <c r="Q573" s="8">
        <v>0</v>
      </c>
      <c r="R573" s="8">
        <v>0</v>
      </c>
      <c r="S573" s="8">
        <v>0</v>
      </c>
      <c r="T573" s="8">
        <v>0</v>
      </c>
      <c r="U573" s="8">
        <f t="shared" si="30"/>
        <v>4125</v>
      </c>
      <c r="V573" s="8">
        <f t="shared" si="31"/>
        <v>11100</v>
      </c>
    </row>
    <row r="574" spans="1:22" ht="12.75">
      <c r="A574" s="3" t="s">
        <v>408</v>
      </c>
      <c r="B574" s="8">
        <v>4500</v>
      </c>
      <c r="C574" s="8">
        <v>50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  <c r="I574" s="8">
        <v>0</v>
      </c>
      <c r="J574" s="8">
        <v>0</v>
      </c>
      <c r="K574" s="8">
        <f t="shared" si="29"/>
        <v>4550</v>
      </c>
      <c r="L574" s="8">
        <v>900</v>
      </c>
      <c r="M574" s="8">
        <v>0</v>
      </c>
      <c r="N574" s="8">
        <v>0</v>
      </c>
      <c r="O574" s="8">
        <v>0</v>
      </c>
      <c r="P574" s="8">
        <v>0</v>
      </c>
      <c r="Q574" s="8">
        <v>0</v>
      </c>
      <c r="R574" s="8">
        <v>0</v>
      </c>
      <c r="S574" s="8">
        <v>0</v>
      </c>
      <c r="T574" s="8">
        <v>0</v>
      </c>
      <c r="U574" s="8">
        <f t="shared" si="30"/>
        <v>900</v>
      </c>
      <c r="V574" s="8">
        <f t="shared" si="31"/>
        <v>5450</v>
      </c>
    </row>
    <row r="575" spans="1:22" ht="12.75">
      <c r="A575" s="3" t="s">
        <v>590</v>
      </c>
      <c r="B575" s="8">
        <v>243.66</v>
      </c>
      <c r="C575" s="8">
        <v>107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  <c r="I575" s="8">
        <v>0</v>
      </c>
      <c r="J575" s="8">
        <v>0</v>
      </c>
      <c r="K575" s="8">
        <f>SUM(B575:J575)</f>
        <v>350.65999999999997</v>
      </c>
      <c r="L575" s="8">
        <v>1841.03</v>
      </c>
      <c r="M575" s="8">
        <v>2</v>
      </c>
      <c r="N575" s="8">
        <v>0</v>
      </c>
      <c r="O575" s="8">
        <v>0</v>
      </c>
      <c r="P575" s="8">
        <v>0</v>
      </c>
      <c r="Q575" s="8">
        <v>0</v>
      </c>
      <c r="R575" s="8">
        <v>0</v>
      </c>
      <c r="S575" s="8">
        <v>0</v>
      </c>
      <c r="T575" s="8">
        <v>0</v>
      </c>
      <c r="U575" s="8">
        <f t="shared" si="30"/>
        <v>1843.03</v>
      </c>
      <c r="V575" s="8">
        <f t="shared" si="31"/>
        <v>2193.69</v>
      </c>
    </row>
    <row r="576" spans="1:22" ht="12.75">
      <c r="A576" s="3" t="s">
        <v>409</v>
      </c>
      <c r="B576" s="8">
        <v>18750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  <c r="I576" s="8">
        <v>0</v>
      </c>
      <c r="J576" s="8">
        <v>0</v>
      </c>
      <c r="K576" s="8">
        <f t="shared" si="29"/>
        <v>18750</v>
      </c>
      <c r="L576" s="8">
        <v>22395</v>
      </c>
      <c r="M576" s="8">
        <v>0</v>
      </c>
      <c r="N576" s="8">
        <v>0</v>
      </c>
      <c r="O576" s="8">
        <v>0</v>
      </c>
      <c r="P576" s="8">
        <v>0</v>
      </c>
      <c r="Q576" s="8">
        <v>0</v>
      </c>
      <c r="R576" s="8">
        <v>0</v>
      </c>
      <c r="S576" s="8">
        <v>0</v>
      </c>
      <c r="T576" s="8">
        <v>0</v>
      </c>
      <c r="U576" s="8">
        <f t="shared" si="30"/>
        <v>22395</v>
      </c>
      <c r="V576" s="8">
        <f t="shared" si="31"/>
        <v>41145</v>
      </c>
    </row>
    <row r="577" spans="1:22" ht="12.75">
      <c r="A577" s="3" t="s">
        <v>563</v>
      </c>
      <c r="B577" s="8">
        <v>274.46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  <c r="I577" s="8">
        <v>350</v>
      </c>
      <c r="J577" s="8">
        <v>0</v>
      </c>
      <c r="K577" s="8">
        <f>SUM(B577:J577)</f>
        <v>624.46</v>
      </c>
      <c r="L577" s="8">
        <v>130.01</v>
      </c>
      <c r="M577" s="8">
        <v>0</v>
      </c>
      <c r="N577" s="8">
        <v>0</v>
      </c>
      <c r="O577" s="8">
        <v>0</v>
      </c>
      <c r="P577" s="8">
        <v>0</v>
      </c>
      <c r="Q577" s="8">
        <v>0</v>
      </c>
      <c r="R577" s="8">
        <v>0</v>
      </c>
      <c r="S577" s="8">
        <v>0</v>
      </c>
      <c r="T577" s="8">
        <v>0</v>
      </c>
      <c r="U577" s="8">
        <f t="shared" si="30"/>
        <v>130.01</v>
      </c>
      <c r="V577" s="8">
        <f t="shared" si="31"/>
        <v>754.47</v>
      </c>
    </row>
    <row r="578" spans="1:22" ht="12.75">
      <c r="A578" s="3" t="s">
        <v>624</v>
      </c>
      <c r="B578" s="8">
        <v>2841.77</v>
      </c>
      <c r="C578" s="8">
        <v>107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  <c r="I578" s="8">
        <v>0</v>
      </c>
      <c r="J578" s="8">
        <v>0</v>
      </c>
      <c r="K578" s="8">
        <f t="shared" si="29"/>
        <v>2948.77</v>
      </c>
      <c r="L578" s="8">
        <v>3350.63</v>
      </c>
      <c r="M578" s="8">
        <v>2</v>
      </c>
      <c r="N578" s="8">
        <v>0</v>
      </c>
      <c r="O578" s="8">
        <v>0</v>
      </c>
      <c r="P578" s="8">
        <v>0</v>
      </c>
      <c r="Q578" s="8">
        <v>0</v>
      </c>
      <c r="R578" s="8">
        <v>0</v>
      </c>
      <c r="S578" s="8">
        <v>0</v>
      </c>
      <c r="T578" s="8">
        <v>0</v>
      </c>
      <c r="U578" s="8">
        <f t="shared" si="30"/>
        <v>3352.63</v>
      </c>
      <c r="V578" s="8">
        <f t="shared" si="31"/>
        <v>6301.4</v>
      </c>
    </row>
    <row r="579" spans="1:22" ht="12.75">
      <c r="A579" s="3" t="s">
        <v>410</v>
      </c>
      <c r="B579" s="8">
        <v>0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  <c r="I579" s="8">
        <v>0</v>
      </c>
      <c r="J579" s="8">
        <v>0</v>
      </c>
      <c r="K579" s="8">
        <f t="shared" si="29"/>
        <v>0</v>
      </c>
      <c r="L579" s="8">
        <v>25000</v>
      </c>
      <c r="M579" s="8">
        <v>0</v>
      </c>
      <c r="N579" s="8">
        <v>0</v>
      </c>
      <c r="O579" s="8">
        <v>0</v>
      </c>
      <c r="P579" s="8">
        <v>0</v>
      </c>
      <c r="Q579" s="8">
        <v>0</v>
      </c>
      <c r="R579" s="8">
        <v>0</v>
      </c>
      <c r="S579" s="8">
        <v>0</v>
      </c>
      <c r="T579" s="8">
        <v>0</v>
      </c>
      <c r="U579" s="8">
        <f t="shared" si="30"/>
        <v>25000</v>
      </c>
      <c r="V579" s="8">
        <f t="shared" si="31"/>
        <v>25000</v>
      </c>
    </row>
    <row r="580" spans="1:22" ht="12.75">
      <c r="A580" s="3" t="s">
        <v>657</v>
      </c>
      <c r="B580" s="8">
        <v>15000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  <c r="I580" s="8">
        <v>100</v>
      </c>
      <c r="J580" s="8">
        <v>0</v>
      </c>
      <c r="K580" s="8">
        <f t="shared" si="29"/>
        <v>15100</v>
      </c>
      <c r="L580" s="8">
        <v>10000</v>
      </c>
      <c r="M580" s="8">
        <v>0</v>
      </c>
      <c r="N580" s="8">
        <v>0</v>
      </c>
      <c r="O580" s="8">
        <v>0</v>
      </c>
      <c r="P580" s="8">
        <v>0</v>
      </c>
      <c r="Q580" s="8">
        <v>0</v>
      </c>
      <c r="R580" s="8">
        <v>0</v>
      </c>
      <c r="S580" s="8">
        <v>0</v>
      </c>
      <c r="T580" s="8">
        <v>0</v>
      </c>
      <c r="U580" s="8">
        <f t="shared" si="30"/>
        <v>10000</v>
      </c>
      <c r="V580" s="8">
        <f t="shared" si="31"/>
        <v>25100</v>
      </c>
    </row>
    <row r="581" spans="1:22" ht="12.75">
      <c r="A581" s="3" t="s">
        <v>411</v>
      </c>
      <c r="B581" s="8">
        <v>30000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  <c r="I581" s="8">
        <v>0</v>
      </c>
      <c r="J581" s="8">
        <v>0</v>
      </c>
      <c r="K581" s="8">
        <f t="shared" si="29"/>
        <v>30000</v>
      </c>
      <c r="L581" s="8">
        <v>0</v>
      </c>
      <c r="M581" s="8">
        <v>105</v>
      </c>
      <c r="N581" s="8">
        <v>0</v>
      </c>
      <c r="O581" s="8">
        <v>0</v>
      </c>
      <c r="P581" s="8">
        <v>0</v>
      </c>
      <c r="Q581" s="8">
        <v>0</v>
      </c>
      <c r="R581" s="8">
        <v>0</v>
      </c>
      <c r="S581" s="8">
        <v>0</v>
      </c>
      <c r="T581" s="8">
        <v>0</v>
      </c>
      <c r="U581" s="8">
        <f t="shared" si="30"/>
        <v>105</v>
      </c>
      <c r="V581" s="8">
        <f t="shared" si="31"/>
        <v>30105</v>
      </c>
    </row>
    <row r="582" spans="1:22" ht="12.75">
      <c r="A582" s="3" t="s">
        <v>412</v>
      </c>
      <c r="B582" s="8">
        <v>0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  <c r="I582" s="8">
        <v>0</v>
      </c>
      <c r="J582" s="8">
        <v>0</v>
      </c>
      <c r="K582" s="8">
        <f>SUM(B582:J582)</f>
        <v>0</v>
      </c>
      <c r="L582" s="8">
        <v>0</v>
      </c>
      <c r="M582" s="8">
        <v>0</v>
      </c>
      <c r="N582" s="8">
        <v>0</v>
      </c>
      <c r="O582" s="8">
        <v>0</v>
      </c>
      <c r="P582" s="8">
        <v>0</v>
      </c>
      <c r="Q582" s="8">
        <v>0</v>
      </c>
      <c r="R582" s="8">
        <v>0</v>
      </c>
      <c r="S582" s="8">
        <v>0</v>
      </c>
      <c r="T582" s="8">
        <v>0</v>
      </c>
      <c r="U582" s="8">
        <f t="shared" si="30"/>
        <v>0</v>
      </c>
      <c r="V582" s="8">
        <f t="shared" si="31"/>
        <v>0</v>
      </c>
    </row>
    <row r="583" spans="1:22" ht="12.75">
      <c r="A583" s="3" t="s">
        <v>413</v>
      </c>
      <c r="B583" s="8">
        <v>37546.16</v>
      </c>
      <c r="C583" s="8">
        <v>360.58</v>
      </c>
      <c r="D583" s="8">
        <v>0</v>
      </c>
      <c r="E583" s="8">
        <v>0</v>
      </c>
      <c r="F583" s="8">
        <v>0</v>
      </c>
      <c r="G583" s="8">
        <v>0</v>
      </c>
      <c r="H583" s="8">
        <v>0</v>
      </c>
      <c r="I583" s="8">
        <v>0</v>
      </c>
      <c r="J583" s="8">
        <v>0</v>
      </c>
      <c r="K583" s="8">
        <f t="shared" si="29"/>
        <v>37906.740000000005</v>
      </c>
      <c r="L583" s="8"/>
      <c r="M583" s="8"/>
      <c r="N583" s="8"/>
      <c r="O583" s="8"/>
      <c r="P583" s="8"/>
      <c r="Q583" s="8"/>
      <c r="R583" s="8"/>
      <c r="S583" s="8"/>
      <c r="T583" s="8"/>
      <c r="U583" s="8">
        <f t="shared" si="30"/>
        <v>0</v>
      </c>
      <c r="V583" s="8">
        <f t="shared" si="31"/>
        <v>37906.740000000005</v>
      </c>
    </row>
    <row r="584" spans="1:22" ht="12.75">
      <c r="A584" s="3" t="s">
        <v>414</v>
      </c>
      <c r="B584" s="8">
        <v>40250</v>
      </c>
      <c r="C584" s="8">
        <v>0</v>
      </c>
      <c r="D584" s="8">
        <v>0</v>
      </c>
      <c r="E584" s="8">
        <v>85.92</v>
      </c>
      <c r="F584" s="8">
        <v>0</v>
      </c>
      <c r="G584" s="8">
        <v>0</v>
      </c>
      <c r="H584" s="8">
        <v>0</v>
      </c>
      <c r="I584" s="8">
        <v>212</v>
      </c>
      <c r="J584" s="8">
        <v>0</v>
      </c>
      <c r="K584" s="8">
        <f t="shared" si="29"/>
        <v>40547.92</v>
      </c>
      <c r="L584" s="8">
        <v>6363</v>
      </c>
      <c r="M584" s="8">
        <v>0</v>
      </c>
      <c r="N584" s="8">
        <v>0</v>
      </c>
      <c r="O584" s="8">
        <v>0</v>
      </c>
      <c r="P584" s="8">
        <v>0</v>
      </c>
      <c r="Q584" s="8">
        <v>161.23</v>
      </c>
      <c r="R584" s="8">
        <v>0</v>
      </c>
      <c r="S584" s="8">
        <v>2</v>
      </c>
      <c r="T584" s="8">
        <v>0</v>
      </c>
      <c r="U584" s="8">
        <f t="shared" si="30"/>
        <v>6526.23</v>
      </c>
      <c r="V584" s="8">
        <f t="shared" si="31"/>
        <v>47074.149999999994</v>
      </c>
    </row>
    <row r="585" spans="1:22" ht="12.75">
      <c r="A585" s="3" t="s">
        <v>415</v>
      </c>
      <c r="B585" s="8">
        <v>20900</v>
      </c>
      <c r="C585" s="8">
        <v>250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  <c r="I585" s="8">
        <v>0</v>
      </c>
      <c r="J585" s="8">
        <v>0</v>
      </c>
      <c r="K585" s="8">
        <f t="shared" si="29"/>
        <v>21150</v>
      </c>
      <c r="L585" s="8">
        <v>3300</v>
      </c>
      <c r="M585" s="8">
        <v>0</v>
      </c>
      <c r="N585" s="8">
        <v>0</v>
      </c>
      <c r="O585" s="8">
        <v>0</v>
      </c>
      <c r="P585" s="8">
        <v>0</v>
      </c>
      <c r="Q585" s="8">
        <v>0</v>
      </c>
      <c r="R585" s="8">
        <v>0</v>
      </c>
      <c r="S585" s="8">
        <v>0</v>
      </c>
      <c r="T585" s="8">
        <v>0</v>
      </c>
      <c r="U585" s="8">
        <f t="shared" si="30"/>
        <v>3300</v>
      </c>
      <c r="V585" s="8">
        <f t="shared" si="31"/>
        <v>24450</v>
      </c>
    </row>
    <row r="586" spans="1:22" ht="12.75">
      <c r="A586" s="3" t="s">
        <v>416</v>
      </c>
      <c r="B586" s="8">
        <v>44042.85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  <c r="I586" s="8">
        <v>275</v>
      </c>
      <c r="J586" s="8">
        <v>35.81</v>
      </c>
      <c r="K586" s="8">
        <f t="shared" si="29"/>
        <v>44353.659999999996</v>
      </c>
      <c r="L586" s="8">
        <v>14316.45</v>
      </c>
      <c r="M586" s="8">
        <v>0</v>
      </c>
      <c r="N586" s="8">
        <v>0</v>
      </c>
      <c r="O586" s="8">
        <v>0</v>
      </c>
      <c r="P586" s="8">
        <v>0</v>
      </c>
      <c r="Q586" s="8">
        <v>104</v>
      </c>
      <c r="R586" s="8">
        <v>0</v>
      </c>
      <c r="S586" s="8">
        <v>0</v>
      </c>
      <c r="T586" s="8">
        <v>0</v>
      </c>
      <c r="U586" s="8">
        <f t="shared" si="30"/>
        <v>14420.45</v>
      </c>
      <c r="V586" s="8">
        <f t="shared" si="31"/>
        <v>58774.11</v>
      </c>
    </row>
    <row r="587" spans="1:22" ht="12.75">
      <c r="A587" s="3" t="s">
        <v>417</v>
      </c>
      <c r="B587" s="8">
        <v>40250</v>
      </c>
      <c r="C587" s="8">
        <v>100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  <c r="I587" s="8">
        <v>100</v>
      </c>
      <c r="J587" s="8">
        <v>0</v>
      </c>
      <c r="K587" s="8">
        <f t="shared" si="29"/>
        <v>40450</v>
      </c>
      <c r="L587" s="8">
        <v>58500</v>
      </c>
      <c r="M587" s="8">
        <v>0</v>
      </c>
      <c r="N587" s="8">
        <v>0</v>
      </c>
      <c r="O587" s="8">
        <v>0</v>
      </c>
      <c r="P587" s="8">
        <v>0</v>
      </c>
      <c r="Q587" s="8">
        <v>0</v>
      </c>
      <c r="R587" s="8">
        <v>0</v>
      </c>
      <c r="S587" s="8">
        <v>0</v>
      </c>
      <c r="T587" s="8">
        <v>0</v>
      </c>
      <c r="U587" s="8">
        <f t="shared" si="30"/>
        <v>58500</v>
      </c>
      <c r="V587" s="8">
        <f t="shared" si="31"/>
        <v>98950</v>
      </c>
    </row>
    <row r="588" spans="1:22" ht="12.75">
      <c r="A588" s="3" t="s">
        <v>418</v>
      </c>
      <c r="B588" s="8">
        <v>67500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  <c r="I588" s="8">
        <v>0</v>
      </c>
      <c r="J588" s="8">
        <v>0</v>
      </c>
      <c r="K588" s="8">
        <f t="shared" si="29"/>
        <v>67500</v>
      </c>
      <c r="L588" s="8">
        <v>78500</v>
      </c>
      <c r="M588" s="8">
        <v>0</v>
      </c>
      <c r="N588" s="8">
        <v>0</v>
      </c>
      <c r="O588" s="8">
        <v>0</v>
      </c>
      <c r="P588" s="8">
        <v>0</v>
      </c>
      <c r="Q588" s="8">
        <v>0</v>
      </c>
      <c r="R588" s="8">
        <v>0</v>
      </c>
      <c r="S588" s="8">
        <v>0</v>
      </c>
      <c r="T588" s="8">
        <v>0</v>
      </c>
      <c r="U588" s="8">
        <f t="shared" si="30"/>
        <v>78500</v>
      </c>
      <c r="V588" s="8">
        <f t="shared" si="31"/>
        <v>146000</v>
      </c>
    </row>
    <row r="589" spans="1:22" ht="12.75">
      <c r="A589" s="3" t="s">
        <v>419</v>
      </c>
      <c r="B589" s="8">
        <v>1383.32</v>
      </c>
      <c r="C589" s="8">
        <v>0</v>
      </c>
      <c r="D589" s="8">
        <v>0</v>
      </c>
      <c r="E589" s="8">
        <v>43.5</v>
      </c>
      <c r="F589" s="8">
        <v>0</v>
      </c>
      <c r="G589" s="8">
        <v>0</v>
      </c>
      <c r="H589" s="8">
        <v>0</v>
      </c>
      <c r="I589" s="8">
        <v>400</v>
      </c>
      <c r="J589" s="8">
        <v>1272</v>
      </c>
      <c r="K589" s="8">
        <f t="shared" si="29"/>
        <v>3098.8199999999997</v>
      </c>
      <c r="L589" s="8">
        <v>0</v>
      </c>
      <c r="M589" s="8">
        <v>0</v>
      </c>
      <c r="N589" s="8">
        <v>0</v>
      </c>
      <c r="O589" s="8">
        <v>0</v>
      </c>
      <c r="P589" s="8">
        <v>0</v>
      </c>
      <c r="Q589" s="8">
        <v>0</v>
      </c>
      <c r="R589" s="8">
        <v>0</v>
      </c>
      <c r="S589" s="8">
        <v>0</v>
      </c>
      <c r="T589" s="8">
        <v>0</v>
      </c>
      <c r="U589" s="8">
        <f t="shared" si="30"/>
        <v>0</v>
      </c>
      <c r="V589" s="8">
        <f t="shared" si="31"/>
        <v>3098.8199999999997</v>
      </c>
    </row>
    <row r="590" spans="1:22" ht="12.75">
      <c r="A590" s="3" t="s">
        <v>734</v>
      </c>
      <c r="B590" s="8">
        <v>2666.67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  <c r="I590" s="8">
        <v>0</v>
      </c>
      <c r="J590" s="8">
        <v>0</v>
      </c>
      <c r="K590" s="8">
        <f>SUM(B590:J590)</f>
        <v>2666.67</v>
      </c>
      <c r="L590" s="8"/>
      <c r="M590" s="8"/>
      <c r="N590" s="8"/>
      <c r="O590" s="8"/>
      <c r="P590" s="8"/>
      <c r="Q590" s="8"/>
      <c r="R590" s="8"/>
      <c r="S590" s="8"/>
      <c r="T590" s="8"/>
      <c r="U590" s="8">
        <f>SUM(L590:T590)</f>
        <v>0</v>
      </c>
      <c r="V590" s="8">
        <f>SUM(K590,U590)</f>
        <v>2666.67</v>
      </c>
    </row>
    <row r="591" spans="1:22" ht="12.75">
      <c r="A591" s="3" t="s">
        <v>735</v>
      </c>
      <c r="B591" s="8">
        <v>2666.67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  <c r="I591" s="8">
        <v>0</v>
      </c>
      <c r="J591" s="8">
        <v>0</v>
      </c>
      <c r="K591" s="8">
        <f>SUM(B591:J591)</f>
        <v>2666.67</v>
      </c>
      <c r="L591" s="8"/>
      <c r="M591" s="8"/>
      <c r="N591" s="8"/>
      <c r="O591" s="8"/>
      <c r="P591" s="8"/>
      <c r="Q591" s="8"/>
      <c r="R591" s="8"/>
      <c r="S591" s="8"/>
      <c r="T591" s="8"/>
      <c r="U591" s="8">
        <f>SUM(L591:T591)</f>
        <v>0</v>
      </c>
      <c r="V591" s="8">
        <f>SUM(K591,U591)</f>
        <v>2666.67</v>
      </c>
    </row>
    <row r="592" spans="1:22" ht="12.75">
      <c r="A592" s="3" t="s">
        <v>736</v>
      </c>
      <c r="B592" s="8">
        <v>2666.67</v>
      </c>
      <c r="C592" s="8">
        <v>0</v>
      </c>
      <c r="D592" s="8">
        <v>0</v>
      </c>
      <c r="E592" s="8">
        <v>0</v>
      </c>
      <c r="F592" s="8">
        <v>0</v>
      </c>
      <c r="G592" s="8">
        <v>0</v>
      </c>
      <c r="H592" s="8">
        <v>0</v>
      </c>
      <c r="I592" s="8">
        <v>0</v>
      </c>
      <c r="J592" s="8">
        <v>0</v>
      </c>
      <c r="K592" s="8">
        <f>SUM(B592:J592)</f>
        <v>2666.67</v>
      </c>
      <c r="L592" s="8"/>
      <c r="M592" s="8"/>
      <c r="N592" s="8"/>
      <c r="O592" s="8"/>
      <c r="P592" s="8"/>
      <c r="Q592" s="8"/>
      <c r="R592" s="8"/>
      <c r="S592" s="8"/>
      <c r="T592" s="8"/>
      <c r="U592" s="8">
        <f>SUM(L592:T592)</f>
        <v>0</v>
      </c>
      <c r="V592" s="8">
        <f>SUM(K592,U592)</f>
        <v>2666.67</v>
      </c>
    </row>
    <row r="593" spans="1:22" ht="12.75">
      <c r="A593" s="3" t="s">
        <v>737</v>
      </c>
      <c r="B593" s="8">
        <v>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  <c r="I593" s="8">
        <v>0</v>
      </c>
      <c r="J593" s="8">
        <v>0</v>
      </c>
      <c r="K593" s="8">
        <f>SUM(B593:J593)</f>
        <v>0</v>
      </c>
      <c r="L593" s="8"/>
      <c r="M593" s="8"/>
      <c r="N593" s="8"/>
      <c r="O593" s="8"/>
      <c r="P593" s="8"/>
      <c r="Q593" s="8"/>
      <c r="R593" s="8"/>
      <c r="S593" s="8"/>
      <c r="T593" s="8"/>
      <c r="U593" s="8">
        <f>SUM(L593:T593)</f>
        <v>0</v>
      </c>
      <c r="V593" s="8">
        <f>SUM(K593,U593)</f>
        <v>0</v>
      </c>
    </row>
    <row r="594" spans="1:22" ht="12.75">
      <c r="A594" s="3" t="s">
        <v>420</v>
      </c>
      <c r="B594" s="8">
        <v>17500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  <c r="I594" s="8">
        <v>0</v>
      </c>
      <c r="J594" s="8">
        <v>0</v>
      </c>
      <c r="K594" s="8">
        <f t="shared" si="29"/>
        <v>17500</v>
      </c>
      <c r="L594" s="8">
        <v>15000</v>
      </c>
      <c r="M594" s="8">
        <v>1200</v>
      </c>
      <c r="N594" s="8">
        <v>0</v>
      </c>
      <c r="O594" s="8">
        <v>0</v>
      </c>
      <c r="P594" s="8">
        <v>0</v>
      </c>
      <c r="Q594" s="8">
        <v>0</v>
      </c>
      <c r="R594" s="8">
        <v>0</v>
      </c>
      <c r="S594" s="8">
        <v>0</v>
      </c>
      <c r="T594" s="8">
        <v>0</v>
      </c>
      <c r="U594" s="8">
        <f t="shared" si="30"/>
        <v>16200</v>
      </c>
      <c r="V594" s="8">
        <f t="shared" si="31"/>
        <v>33700</v>
      </c>
    </row>
    <row r="595" spans="1:22" ht="12.75">
      <c r="A595" s="3" t="s">
        <v>421</v>
      </c>
      <c r="B595" s="8">
        <v>23000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  <c r="I595" s="8">
        <v>0</v>
      </c>
      <c r="J595" s="8">
        <v>0</v>
      </c>
      <c r="K595" s="8">
        <f t="shared" si="29"/>
        <v>23000</v>
      </c>
      <c r="L595" s="8">
        <v>40000</v>
      </c>
      <c r="M595" s="8">
        <v>105</v>
      </c>
      <c r="N595" s="8">
        <v>0</v>
      </c>
      <c r="O595" s="8">
        <v>0</v>
      </c>
      <c r="P595" s="8">
        <v>0</v>
      </c>
      <c r="Q595" s="8">
        <v>0</v>
      </c>
      <c r="R595" s="8">
        <v>0</v>
      </c>
      <c r="S595" s="8">
        <v>0</v>
      </c>
      <c r="T595" s="8">
        <v>0</v>
      </c>
      <c r="U595" s="8">
        <f t="shared" si="30"/>
        <v>40105</v>
      </c>
      <c r="V595" s="8">
        <f t="shared" si="31"/>
        <v>63105</v>
      </c>
    </row>
    <row r="596" spans="1:22" ht="12.75">
      <c r="A596" s="3" t="s">
        <v>422</v>
      </c>
      <c r="B596" s="8">
        <v>0</v>
      </c>
      <c r="C596" s="8">
        <v>0</v>
      </c>
      <c r="D596" s="8">
        <v>0</v>
      </c>
      <c r="E596" s="8">
        <v>0</v>
      </c>
      <c r="F596" s="8">
        <v>0</v>
      </c>
      <c r="G596" s="8">
        <v>0</v>
      </c>
      <c r="H596" s="8">
        <v>0</v>
      </c>
      <c r="I596" s="8">
        <v>2</v>
      </c>
      <c r="J596" s="8">
        <v>0</v>
      </c>
      <c r="K596" s="8">
        <f t="shared" si="29"/>
        <v>2</v>
      </c>
      <c r="L596" s="8">
        <v>0</v>
      </c>
      <c r="M596" s="8">
        <v>0</v>
      </c>
      <c r="N596" s="8">
        <v>0</v>
      </c>
      <c r="O596" s="8">
        <v>0</v>
      </c>
      <c r="P596" s="8">
        <v>0</v>
      </c>
      <c r="Q596" s="8">
        <v>0</v>
      </c>
      <c r="R596" s="8">
        <v>0</v>
      </c>
      <c r="S596" s="8">
        <v>2</v>
      </c>
      <c r="T596" s="8">
        <v>0</v>
      </c>
      <c r="U596" s="8">
        <f t="shared" si="30"/>
        <v>2</v>
      </c>
      <c r="V596" s="8">
        <f t="shared" si="31"/>
        <v>4</v>
      </c>
    </row>
    <row r="597" spans="1:22" ht="12.75">
      <c r="A597" s="3" t="s">
        <v>423</v>
      </c>
      <c r="B597" s="8">
        <v>259.3</v>
      </c>
      <c r="C597" s="8">
        <v>8.87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  <c r="I597" s="8">
        <v>0</v>
      </c>
      <c r="J597" s="8">
        <v>0</v>
      </c>
      <c r="K597" s="8">
        <f>SUM(B597:J597)</f>
        <v>268.17</v>
      </c>
      <c r="L597" s="8">
        <v>143.54</v>
      </c>
      <c r="M597" s="8">
        <v>118.39</v>
      </c>
      <c r="N597" s="8">
        <v>0</v>
      </c>
      <c r="O597" s="8">
        <v>0</v>
      </c>
      <c r="P597" s="8">
        <v>0</v>
      </c>
      <c r="Q597" s="8">
        <v>0</v>
      </c>
      <c r="R597" s="8">
        <v>0</v>
      </c>
      <c r="S597" s="8">
        <v>0</v>
      </c>
      <c r="T597" s="8">
        <v>0</v>
      </c>
      <c r="U597" s="8">
        <f>SUM(L597:T597)</f>
        <v>261.93</v>
      </c>
      <c r="V597" s="8">
        <f>SUM(K597,U597)</f>
        <v>530.1</v>
      </c>
    </row>
    <row r="598" spans="1:22" ht="12.75">
      <c r="A598" s="3" t="s">
        <v>752</v>
      </c>
      <c r="B598" s="8">
        <v>19754.5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  <c r="I598" s="8">
        <v>0</v>
      </c>
      <c r="J598" s="8">
        <v>0</v>
      </c>
      <c r="K598" s="8">
        <f t="shared" si="29"/>
        <v>19754.5</v>
      </c>
      <c r="L598" s="8">
        <v>345</v>
      </c>
      <c r="M598" s="8">
        <v>0</v>
      </c>
      <c r="N598" s="8">
        <v>0</v>
      </c>
      <c r="O598" s="8">
        <v>0</v>
      </c>
      <c r="P598" s="8">
        <v>0</v>
      </c>
      <c r="Q598" s="8">
        <v>0</v>
      </c>
      <c r="R598" s="8">
        <v>0</v>
      </c>
      <c r="S598" s="8">
        <v>0</v>
      </c>
      <c r="T598" s="8">
        <v>0</v>
      </c>
      <c r="U598" s="8">
        <f t="shared" si="30"/>
        <v>345</v>
      </c>
      <c r="V598" s="8">
        <f t="shared" si="31"/>
        <v>20099.5</v>
      </c>
    </row>
    <row r="599" spans="1:22" ht="12.75">
      <c r="A599" s="3" t="s">
        <v>424</v>
      </c>
      <c r="B599" s="8">
        <v>8304.47</v>
      </c>
      <c r="C599" s="8">
        <v>0</v>
      </c>
      <c r="D599" s="8">
        <v>172.24</v>
      </c>
      <c r="E599" s="8">
        <v>2591.15</v>
      </c>
      <c r="F599" s="8">
        <v>0</v>
      </c>
      <c r="G599" s="8">
        <v>150</v>
      </c>
      <c r="H599" s="8">
        <v>0</v>
      </c>
      <c r="I599" s="8">
        <v>200</v>
      </c>
      <c r="J599" s="8">
        <v>0</v>
      </c>
      <c r="K599" s="8">
        <f t="shared" si="29"/>
        <v>11417.859999999999</v>
      </c>
      <c r="L599" s="8">
        <v>0</v>
      </c>
      <c r="M599" s="8">
        <v>0</v>
      </c>
      <c r="N599" s="8">
        <v>0</v>
      </c>
      <c r="O599" s="8">
        <v>0</v>
      </c>
      <c r="P599" s="8">
        <v>0</v>
      </c>
      <c r="Q599" s="8">
        <v>0</v>
      </c>
      <c r="R599" s="8">
        <v>0</v>
      </c>
      <c r="S599" s="8">
        <v>0</v>
      </c>
      <c r="T599" s="8">
        <v>0</v>
      </c>
      <c r="U599" s="8">
        <f t="shared" si="30"/>
        <v>0</v>
      </c>
      <c r="V599" s="8">
        <f t="shared" si="31"/>
        <v>11417.859999999999</v>
      </c>
    </row>
    <row r="600" spans="1:22" ht="12.75">
      <c r="A600" s="3" t="s">
        <v>425</v>
      </c>
      <c r="B600" s="8">
        <v>29326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  <c r="I600" s="8">
        <v>100</v>
      </c>
      <c r="J600" s="8">
        <v>0</v>
      </c>
      <c r="K600" s="8">
        <f t="shared" si="29"/>
        <v>29426</v>
      </c>
      <c r="L600" s="8">
        <v>23958</v>
      </c>
      <c r="M600" s="8">
        <v>0</v>
      </c>
      <c r="N600" s="8">
        <v>0</v>
      </c>
      <c r="O600" s="8">
        <v>0</v>
      </c>
      <c r="P600" s="8">
        <v>0</v>
      </c>
      <c r="Q600" s="8">
        <v>0</v>
      </c>
      <c r="R600" s="8">
        <v>0</v>
      </c>
      <c r="S600" s="8">
        <v>0</v>
      </c>
      <c r="T600" s="8">
        <v>0</v>
      </c>
      <c r="U600" s="8">
        <f t="shared" si="30"/>
        <v>23958</v>
      </c>
      <c r="V600" s="8">
        <f t="shared" si="31"/>
        <v>53384</v>
      </c>
    </row>
    <row r="601" spans="1:22" ht="12.75">
      <c r="A601" s="3" t="s">
        <v>631</v>
      </c>
      <c r="B601" s="8">
        <v>0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  <c r="I601" s="8">
        <v>0</v>
      </c>
      <c r="J601" s="8">
        <v>0</v>
      </c>
      <c r="K601" s="8">
        <f>SUM(B601:J601)</f>
        <v>0</v>
      </c>
      <c r="L601" s="8">
        <v>0</v>
      </c>
      <c r="M601" s="8">
        <v>0</v>
      </c>
      <c r="N601" s="8">
        <v>0</v>
      </c>
      <c r="O601" s="8">
        <v>0</v>
      </c>
      <c r="P601" s="8">
        <v>0</v>
      </c>
      <c r="Q601" s="8">
        <v>0</v>
      </c>
      <c r="R601" s="8">
        <v>0</v>
      </c>
      <c r="S601" s="8">
        <v>0</v>
      </c>
      <c r="T601" s="8">
        <v>0</v>
      </c>
      <c r="U601" s="8">
        <f t="shared" si="30"/>
        <v>0</v>
      </c>
      <c r="V601" s="8">
        <f t="shared" si="31"/>
        <v>0</v>
      </c>
    </row>
    <row r="602" spans="1:22" ht="12.75">
      <c r="A602" s="3" t="s">
        <v>426</v>
      </c>
      <c r="B602" s="8">
        <v>27372.17</v>
      </c>
      <c r="C602" s="8">
        <v>127.83</v>
      </c>
      <c r="D602" s="8">
        <v>0</v>
      </c>
      <c r="E602" s="8">
        <v>0</v>
      </c>
      <c r="F602" s="8">
        <v>0</v>
      </c>
      <c r="G602" s="8">
        <v>0</v>
      </c>
      <c r="H602" s="8">
        <v>0</v>
      </c>
      <c r="I602" s="8">
        <v>0</v>
      </c>
      <c r="J602" s="8">
        <v>0</v>
      </c>
      <c r="K602" s="8">
        <f t="shared" si="29"/>
        <v>27500</v>
      </c>
      <c r="L602" s="8">
        <v>27442.64</v>
      </c>
      <c r="M602" s="8">
        <v>57.36</v>
      </c>
      <c r="N602" s="8">
        <v>0</v>
      </c>
      <c r="O602" s="8">
        <v>0</v>
      </c>
      <c r="P602" s="8">
        <v>0</v>
      </c>
      <c r="Q602" s="8">
        <v>0</v>
      </c>
      <c r="R602" s="8">
        <v>0</v>
      </c>
      <c r="S602" s="8">
        <v>0</v>
      </c>
      <c r="T602" s="8">
        <v>0</v>
      </c>
      <c r="U602" s="8">
        <f t="shared" si="30"/>
        <v>27500</v>
      </c>
      <c r="V602" s="8">
        <f t="shared" si="31"/>
        <v>55000</v>
      </c>
    </row>
    <row r="603" spans="1:22" ht="12.75">
      <c r="A603" s="3" t="s">
        <v>427</v>
      </c>
      <c r="B603" s="8">
        <v>240670.34</v>
      </c>
      <c r="C603" s="8">
        <v>1292.55</v>
      </c>
      <c r="D603" s="8">
        <v>0</v>
      </c>
      <c r="E603" s="8">
        <v>0</v>
      </c>
      <c r="F603" s="8">
        <v>0</v>
      </c>
      <c r="G603" s="8">
        <v>0</v>
      </c>
      <c r="H603" s="8">
        <v>0</v>
      </c>
      <c r="I603" s="8">
        <v>0</v>
      </c>
      <c r="J603" s="8">
        <v>0</v>
      </c>
      <c r="K603" s="8">
        <f aca="true" t="shared" si="32" ref="K603:K634">SUM(B603:J603)</f>
        <v>241962.88999999998</v>
      </c>
      <c r="L603" s="8">
        <v>230687.74</v>
      </c>
      <c r="M603" s="8">
        <v>157</v>
      </c>
      <c r="N603" s="8">
        <v>0</v>
      </c>
      <c r="O603" s="8">
        <v>0</v>
      </c>
      <c r="P603" s="8">
        <v>330.4</v>
      </c>
      <c r="Q603" s="8">
        <v>0</v>
      </c>
      <c r="R603" s="8">
        <v>67.58</v>
      </c>
      <c r="S603" s="8">
        <v>0</v>
      </c>
      <c r="T603" s="8">
        <v>0</v>
      </c>
      <c r="U603" s="8">
        <f t="shared" si="30"/>
        <v>231242.71999999997</v>
      </c>
      <c r="V603" s="8">
        <f t="shared" si="31"/>
        <v>473205.61</v>
      </c>
    </row>
    <row r="604" spans="1:22" ht="12.75">
      <c r="A604" s="3" t="s">
        <v>428</v>
      </c>
      <c r="B604" s="8">
        <v>20000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  <c r="I604" s="8">
        <v>106</v>
      </c>
      <c r="J604" s="8">
        <v>0</v>
      </c>
      <c r="K604" s="8">
        <f t="shared" si="32"/>
        <v>20106</v>
      </c>
      <c r="L604" s="8">
        <v>20000</v>
      </c>
      <c r="M604" s="8">
        <v>0</v>
      </c>
      <c r="N604" s="8">
        <v>0</v>
      </c>
      <c r="O604" s="8">
        <v>0</v>
      </c>
      <c r="P604" s="8">
        <v>0</v>
      </c>
      <c r="Q604" s="8">
        <v>0</v>
      </c>
      <c r="R604" s="8">
        <v>0</v>
      </c>
      <c r="S604" s="8">
        <v>1</v>
      </c>
      <c r="T604" s="8">
        <v>0</v>
      </c>
      <c r="U604" s="8">
        <f t="shared" si="30"/>
        <v>20001</v>
      </c>
      <c r="V604" s="8">
        <f t="shared" si="31"/>
        <v>40107</v>
      </c>
    </row>
    <row r="605" spans="1:22" ht="12.75">
      <c r="A605" s="3" t="s">
        <v>815</v>
      </c>
      <c r="B605" s="8">
        <v>5894.85</v>
      </c>
      <c r="C605" s="8">
        <v>301.92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  <c r="I605" s="8">
        <v>0</v>
      </c>
      <c r="J605" s="8">
        <v>0</v>
      </c>
      <c r="K605" s="8">
        <f>SUM(B605:J605)</f>
        <v>6196.77</v>
      </c>
      <c r="L605" s="8">
        <v>8184.19</v>
      </c>
      <c r="M605" s="8">
        <v>285.99</v>
      </c>
      <c r="N605" s="8">
        <v>0</v>
      </c>
      <c r="O605" s="8">
        <v>0</v>
      </c>
      <c r="P605" s="8">
        <v>0</v>
      </c>
      <c r="Q605" s="8">
        <v>0</v>
      </c>
      <c r="R605" s="8">
        <v>0</v>
      </c>
      <c r="S605" s="8">
        <v>0</v>
      </c>
      <c r="T605" s="8">
        <v>0</v>
      </c>
      <c r="U605" s="8">
        <f>SUM(L605:T605)</f>
        <v>8470.18</v>
      </c>
      <c r="V605" s="8">
        <f>SUM(K605,U605)</f>
        <v>14666.95</v>
      </c>
    </row>
    <row r="606" spans="1:22" ht="12.75">
      <c r="A606" s="3" t="s">
        <v>429</v>
      </c>
      <c r="B606" s="8">
        <v>3500</v>
      </c>
      <c r="C606" s="8">
        <v>273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  <c r="I606" s="8">
        <v>0</v>
      </c>
      <c r="J606" s="8">
        <v>0</v>
      </c>
      <c r="K606" s="8">
        <f t="shared" si="32"/>
        <v>3773</v>
      </c>
      <c r="L606" s="8">
        <v>6500</v>
      </c>
      <c r="M606" s="8">
        <v>0</v>
      </c>
      <c r="N606" s="8">
        <v>0</v>
      </c>
      <c r="O606" s="8">
        <v>0</v>
      </c>
      <c r="P606" s="8">
        <v>0</v>
      </c>
      <c r="Q606" s="8">
        <v>0</v>
      </c>
      <c r="R606" s="8">
        <v>0</v>
      </c>
      <c r="S606" s="8">
        <v>0</v>
      </c>
      <c r="T606" s="8">
        <v>0</v>
      </c>
      <c r="U606" s="8">
        <f t="shared" si="30"/>
        <v>6500</v>
      </c>
      <c r="V606" s="8">
        <f t="shared" si="31"/>
        <v>10273</v>
      </c>
    </row>
    <row r="607" spans="1:22" ht="12.75">
      <c r="A607" s="3" t="s">
        <v>430</v>
      </c>
      <c r="B607" s="8"/>
      <c r="C607" s="8"/>
      <c r="D607" s="8"/>
      <c r="E607" s="8"/>
      <c r="F607" s="8"/>
      <c r="G607" s="8"/>
      <c r="H607" s="8"/>
      <c r="I607" s="8"/>
      <c r="J607" s="8"/>
      <c r="K607" s="8">
        <f t="shared" si="32"/>
        <v>0</v>
      </c>
      <c r="L607" s="8"/>
      <c r="M607" s="8"/>
      <c r="N607" s="8"/>
      <c r="O607" s="8"/>
      <c r="P607" s="8"/>
      <c r="Q607" s="8"/>
      <c r="R607" s="8"/>
      <c r="S607" s="8"/>
      <c r="T607" s="8"/>
      <c r="U607" s="8">
        <f t="shared" si="30"/>
        <v>0</v>
      </c>
      <c r="V607" s="8">
        <f t="shared" si="31"/>
        <v>0</v>
      </c>
    </row>
    <row r="608" spans="1:22" ht="12.75">
      <c r="A608" s="3" t="s">
        <v>431</v>
      </c>
      <c r="B608" s="8">
        <v>21199.8</v>
      </c>
      <c r="C608" s="8">
        <v>125.13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  <c r="I608" s="8">
        <v>0</v>
      </c>
      <c r="J608" s="8">
        <v>0</v>
      </c>
      <c r="K608" s="8">
        <f t="shared" si="32"/>
        <v>21324.93</v>
      </c>
      <c r="L608" s="8">
        <v>21199.98</v>
      </c>
      <c r="M608" s="8">
        <v>1.9</v>
      </c>
      <c r="N608" s="8">
        <v>0</v>
      </c>
      <c r="O608" s="8">
        <v>0</v>
      </c>
      <c r="P608" s="8">
        <v>0</v>
      </c>
      <c r="Q608" s="8">
        <v>0</v>
      </c>
      <c r="R608" s="8">
        <v>0</v>
      </c>
      <c r="S608" s="8">
        <v>0</v>
      </c>
      <c r="T608" s="8">
        <v>0</v>
      </c>
      <c r="U608" s="8">
        <f t="shared" si="30"/>
        <v>21201.88</v>
      </c>
      <c r="V608" s="8">
        <f t="shared" si="31"/>
        <v>42526.81</v>
      </c>
    </row>
    <row r="609" spans="1:22" ht="12.75">
      <c r="A609" s="3" t="s">
        <v>432</v>
      </c>
      <c r="B609" s="8">
        <v>1500</v>
      </c>
      <c r="C609" s="8">
        <v>1.5</v>
      </c>
      <c r="D609" s="8">
        <v>0</v>
      </c>
      <c r="E609" s="8">
        <v>0</v>
      </c>
      <c r="F609" s="8">
        <v>0</v>
      </c>
      <c r="G609" s="8">
        <v>752.98</v>
      </c>
      <c r="H609" s="8">
        <v>0</v>
      </c>
      <c r="I609" s="8">
        <v>200</v>
      </c>
      <c r="J609" s="8">
        <v>23.84</v>
      </c>
      <c r="K609" s="8">
        <f t="shared" si="32"/>
        <v>2478.32</v>
      </c>
      <c r="L609" s="8">
        <v>1505</v>
      </c>
      <c r="M609" s="8">
        <v>82.5</v>
      </c>
      <c r="N609" s="8">
        <v>0</v>
      </c>
      <c r="O609" s="8">
        <v>0</v>
      </c>
      <c r="P609" s="8">
        <v>0</v>
      </c>
      <c r="Q609" s="8">
        <v>0</v>
      </c>
      <c r="R609" s="8">
        <v>0</v>
      </c>
      <c r="S609" s="8">
        <v>0</v>
      </c>
      <c r="T609" s="8">
        <v>5</v>
      </c>
      <c r="U609" s="8">
        <f t="shared" si="30"/>
        <v>1592.5</v>
      </c>
      <c r="V609" s="8">
        <f t="shared" si="31"/>
        <v>4070.82</v>
      </c>
    </row>
    <row r="610" spans="1:22" ht="12.75">
      <c r="A610" s="3" t="s">
        <v>433</v>
      </c>
      <c r="B610" s="8">
        <v>2240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  <c r="I610" s="8">
        <v>0</v>
      </c>
      <c r="J610" s="8">
        <v>0</v>
      </c>
      <c r="K610" s="8">
        <f t="shared" si="32"/>
        <v>2240</v>
      </c>
      <c r="L610" s="8">
        <v>560</v>
      </c>
      <c r="M610" s="8">
        <v>0</v>
      </c>
      <c r="N610" s="8">
        <v>0</v>
      </c>
      <c r="O610" s="8">
        <v>0</v>
      </c>
      <c r="P610" s="8">
        <v>0</v>
      </c>
      <c r="Q610" s="8">
        <v>0</v>
      </c>
      <c r="R610" s="8">
        <v>0</v>
      </c>
      <c r="S610" s="8">
        <v>0</v>
      </c>
      <c r="T610" s="8">
        <v>0</v>
      </c>
      <c r="U610" s="8">
        <f t="shared" si="30"/>
        <v>560</v>
      </c>
      <c r="V610" s="8">
        <f t="shared" si="31"/>
        <v>2800</v>
      </c>
    </row>
    <row r="611" spans="1:22" ht="12.75">
      <c r="A611" s="3" t="s">
        <v>434</v>
      </c>
      <c r="B611" s="8">
        <v>0</v>
      </c>
      <c r="C611" s="8">
        <v>0</v>
      </c>
      <c r="D611" s="8">
        <v>752.98</v>
      </c>
      <c r="E611" s="8">
        <v>0</v>
      </c>
      <c r="F611" s="8">
        <v>0</v>
      </c>
      <c r="G611" s="8">
        <v>0</v>
      </c>
      <c r="H611" s="8">
        <v>0</v>
      </c>
      <c r="I611" s="8">
        <v>0</v>
      </c>
      <c r="J611" s="8">
        <v>0</v>
      </c>
      <c r="K611" s="8">
        <f t="shared" si="32"/>
        <v>752.98</v>
      </c>
      <c r="L611" s="8">
        <v>0</v>
      </c>
      <c r="M611" s="8">
        <v>0</v>
      </c>
      <c r="N611" s="8">
        <v>0</v>
      </c>
      <c r="O611" s="8">
        <v>0</v>
      </c>
      <c r="P611" s="8">
        <v>0</v>
      </c>
      <c r="Q611" s="8">
        <v>0</v>
      </c>
      <c r="R611" s="8">
        <v>0</v>
      </c>
      <c r="S611" s="8">
        <v>0</v>
      </c>
      <c r="T611" s="8">
        <v>0</v>
      </c>
      <c r="U611" s="8">
        <f t="shared" si="30"/>
        <v>0</v>
      </c>
      <c r="V611" s="8">
        <f t="shared" si="31"/>
        <v>752.98</v>
      </c>
    </row>
    <row r="612" spans="1:22" ht="12.75">
      <c r="A612" s="3" t="s">
        <v>773</v>
      </c>
      <c r="B612" s="8" t="s">
        <v>8</v>
      </c>
      <c r="C612" s="8"/>
      <c r="D612" s="8"/>
      <c r="E612" s="8"/>
      <c r="F612" s="8"/>
      <c r="G612" s="8"/>
      <c r="H612" s="8"/>
      <c r="I612" s="8"/>
      <c r="J612" s="8"/>
      <c r="K612" s="8">
        <f>SUM(B612:J612)</f>
        <v>0</v>
      </c>
      <c r="L612" s="8">
        <v>0</v>
      </c>
      <c r="M612" s="8">
        <v>0</v>
      </c>
      <c r="N612" s="8">
        <v>0</v>
      </c>
      <c r="O612" s="8">
        <v>0</v>
      </c>
      <c r="P612" s="8">
        <v>0</v>
      </c>
      <c r="Q612" s="8">
        <v>0</v>
      </c>
      <c r="R612" s="8">
        <v>0</v>
      </c>
      <c r="S612" s="8">
        <v>0</v>
      </c>
      <c r="T612" s="8">
        <v>0</v>
      </c>
      <c r="U612" s="8">
        <f>SUM(L612:T612)</f>
        <v>0</v>
      </c>
      <c r="V612" s="8">
        <f>SUM(K612,U612)</f>
        <v>0</v>
      </c>
    </row>
    <row r="613" spans="1:22" ht="12.75">
      <c r="A613" s="3" t="s">
        <v>435</v>
      </c>
      <c r="B613" s="8">
        <v>9604.73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  <c r="I613" s="8">
        <v>200</v>
      </c>
      <c r="J613" s="8">
        <v>1503.38</v>
      </c>
      <c r="K613" s="8">
        <f t="shared" si="32"/>
        <v>11308.11</v>
      </c>
      <c r="L613" s="8">
        <v>7900</v>
      </c>
      <c r="M613" s="8">
        <v>0</v>
      </c>
      <c r="N613" s="8">
        <v>0</v>
      </c>
      <c r="O613" s="8">
        <v>0</v>
      </c>
      <c r="P613" s="8">
        <v>0</v>
      </c>
      <c r="Q613" s="8">
        <v>0</v>
      </c>
      <c r="R613" s="8">
        <v>0</v>
      </c>
      <c r="S613" s="8">
        <v>0</v>
      </c>
      <c r="T613" s="8">
        <v>604.6</v>
      </c>
      <c r="U613" s="8">
        <f t="shared" si="30"/>
        <v>8504.6</v>
      </c>
      <c r="V613" s="8">
        <f t="shared" si="31"/>
        <v>19812.71</v>
      </c>
    </row>
    <row r="614" spans="1:22" ht="12.75">
      <c r="A614" s="3" t="s">
        <v>436</v>
      </c>
      <c r="B614" s="8">
        <v>0</v>
      </c>
      <c r="C614" s="8">
        <v>210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  <c r="I614" s="8">
        <v>0</v>
      </c>
      <c r="J614" s="8">
        <v>0</v>
      </c>
      <c r="K614" s="8">
        <f t="shared" si="32"/>
        <v>210</v>
      </c>
      <c r="L614" s="8">
        <v>0</v>
      </c>
      <c r="M614" s="8">
        <v>0</v>
      </c>
      <c r="N614" s="8">
        <v>0</v>
      </c>
      <c r="O614" s="8">
        <v>0</v>
      </c>
      <c r="P614" s="8">
        <v>0</v>
      </c>
      <c r="Q614" s="8">
        <v>0</v>
      </c>
      <c r="R614" s="8">
        <v>0</v>
      </c>
      <c r="S614" s="8">
        <v>0</v>
      </c>
      <c r="T614" s="8">
        <v>0</v>
      </c>
      <c r="U614" s="8">
        <f t="shared" si="30"/>
        <v>0</v>
      </c>
      <c r="V614" s="8">
        <f t="shared" si="31"/>
        <v>210</v>
      </c>
    </row>
    <row r="615" spans="1:22" ht="12.75">
      <c r="A615" s="3" t="s">
        <v>621</v>
      </c>
      <c r="B615" s="8">
        <v>9000</v>
      </c>
      <c r="C615" s="8">
        <v>159.25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  <c r="I615" s="8">
        <v>107</v>
      </c>
      <c r="J615" s="8">
        <v>0</v>
      </c>
      <c r="K615" s="8">
        <f>SUM(B615:J615)</f>
        <v>9266.25</v>
      </c>
      <c r="L615" s="8">
        <v>18000</v>
      </c>
      <c r="M615" s="8">
        <v>288.42</v>
      </c>
      <c r="N615" s="8">
        <v>0</v>
      </c>
      <c r="O615" s="8">
        <v>0</v>
      </c>
      <c r="P615" s="8">
        <v>0</v>
      </c>
      <c r="Q615" s="8">
        <v>0</v>
      </c>
      <c r="R615" s="8">
        <v>0</v>
      </c>
      <c r="S615" s="8">
        <v>2</v>
      </c>
      <c r="T615" s="8">
        <v>0</v>
      </c>
      <c r="U615" s="8">
        <f t="shared" si="30"/>
        <v>18290.42</v>
      </c>
      <c r="V615" s="8">
        <f t="shared" si="31"/>
        <v>27556.67</v>
      </c>
    </row>
    <row r="616" spans="1:22" ht="12.75">
      <c r="A616" s="3" t="s">
        <v>437</v>
      </c>
      <c r="B616" s="8">
        <v>0</v>
      </c>
      <c r="C616" s="8">
        <v>18.84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  <c r="I616" s="8">
        <v>0</v>
      </c>
      <c r="J616" s="8">
        <v>0</v>
      </c>
      <c r="K616" s="8">
        <f t="shared" si="32"/>
        <v>18.84</v>
      </c>
      <c r="L616" s="8">
        <v>0</v>
      </c>
      <c r="M616" s="8">
        <v>55</v>
      </c>
      <c r="N616" s="8">
        <v>0</v>
      </c>
      <c r="O616" s="8">
        <v>0</v>
      </c>
      <c r="P616" s="8">
        <v>0</v>
      </c>
      <c r="Q616" s="8">
        <v>0</v>
      </c>
      <c r="R616" s="8">
        <v>0</v>
      </c>
      <c r="S616" s="8">
        <v>0</v>
      </c>
      <c r="T616" s="8">
        <v>0</v>
      </c>
      <c r="U616" s="8">
        <f t="shared" si="30"/>
        <v>55</v>
      </c>
      <c r="V616" s="8">
        <f t="shared" si="31"/>
        <v>73.84</v>
      </c>
    </row>
    <row r="617" spans="1:22" ht="12.75">
      <c r="A617" s="3" t="s">
        <v>438</v>
      </c>
      <c r="B617" s="8">
        <v>0</v>
      </c>
      <c r="C617" s="8">
        <v>58100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  <c r="I617" s="8">
        <v>0</v>
      </c>
      <c r="J617" s="8">
        <v>0</v>
      </c>
      <c r="K617" s="8">
        <f t="shared" si="32"/>
        <v>58100</v>
      </c>
      <c r="L617" s="8">
        <v>0</v>
      </c>
      <c r="M617" s="8">
        <v>0</v>
      </c>
      <c r="N617" s="8">
        <v>0</v>
      </c>
      <c r="O617" s="8">
        <v>0</v>
      </c>
      <c r="P617" s="8">
        <v>0</v>
      </c>
      <c r="Q617" s="8">
        <v>0</v>
      </c>
      <c r="R617" s="8">
        <v>0</v>
      </c>
      <c r="S617" s="8">
        <v>300</v>
      </c>
      <c r="T617" s="8">
        <v>0</v>
      </c>
      <c r="U617" s="8">
        <f t="shared" si="30"/>
        <v>300</v>
      </c>
      <c r="V617" s="8">
        <f t="shared" si="31"/>
        <v>58400</v>
      </c>
    </row>
    <row r="618" spans="1:22" ht="12.75">
      <c r="A618" s="3" t="s">
        <v>439</v>
      </c>
      <c r="B618" s="8">
        <v>58688.19</v>
      </c>
      <c r="C618" s="8">
        <v>129.98</v>
      </c>
      <c r="D618" s="8">
        <v>0</v>
      </c>
      <c r="E618" s="8">
        <v>704.8</v>
      </c>
      <c r="F618" s="8">
        <v>0</v>
      </c>
      <c r="G618" s="8">
        <v>0</v>
      </c>
      <c r="H618" s="8">
        <v>0</v>
      </c>
      <c r="I618" s="8">
        <v>318</v>
      </c>
      <c r="J618" s="8">
        <v>0</v>
      </c>
      <c r="K618" s="8">
        <f t="shared" si="32"/>
        <v>59840.97000000001</v>
      </c>
      <c r="L618" s="8">
        <v>16590.19</v>
      </c>
      <c r="M618" s="8">
        <v>280</v>
      </c>
      <c r="N618" s="8">
        <v>0</v>
      </c>
      <c r="O618" s="8">
        <v>69.92</v>
      </c>
      <c r="P618" s="8">
        <v>0</v>
      </c>
      <c r="Q618" s="8">
        <v>0</v>
      </c>
      <c r="R618" s="8">
        <v>0</v>
      </c>
      <c r="S618" s="8">
        <v>3</v>
      </c>
      <c r="T618" s="8">
        <v>0</v>
      </c>
      <c r="U618" s="8">
        <f t="shared" si="30"/>
        <v>16943.109999999997</v>
      </c>
      <c r="V618" s="8">
        <f t="shared" si="31"/>
        <v>76784.08</v>
      </c>
    </row>
    <row r="619" spans="1:22" s="9" customFormat="1" ht="12.75">
      <c r="A619" s="3" t="s">
        <v>772</v>
      </c>
      <c r="B619" s="8">
        <v>0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  <c r="I619" s="8">
        <v>0</v>
      </c>
      <c r="J619" s="8">
        <v>0</v>
      </c>
      <c r="K619" s="8">
        <f>SUM(B619:J619)</f>
        <v>0</v>
      </c>
      <c r="L619" s="8">
        <v>0</v>
      </c>
      <c r="M619" s="8">
        <v>0</v>
      </c>
      <c r="N619" s="8">
        <v>0</v>
      </c>
      <c r="O619" s="8">
        <v>0</v>
      </c>
      <c r="P619" s="8">
        <v>0</v>
      </c>
      <c r="Q619" s="8">
        <v>0</v>
      </c>
      <c r="R619" s="8">
        <v>0</v>
      </c>
      <c r="S619" s="8">
        <v>0</v>
      </c>
      <c r="T619" s="8">
        <v>0</v>
      </c>
      <c r="U619" s="8">
        <f>SUM(L619:T619)</f>
        <v>0</v>
      </c>
      <c r="V619" s="8">
        <f>SUM(K619,U619)</f>
        <v>0</v>
      </c>
    </row>
    <row r="620" spans="1:22" ht="12.75">
      <c r="A620" s="3" t="s">
        <v>440</v>
      </c>
      <c r="B620" s="8">
        <v>2350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  <c r="I620" s="8">
        <v>0</v>
      </c>
      <c r="J620" s="8">
        <v>0</v>
      </c>
      <c r="K620" s="8">
        <f t="shared" si="32"/>
        <v>2350</v>
      </c>
      <c r="L620" s="8">
        <v>0</v>
      </c>
      <c r="M620" s="8">
        <v>0</v>
      </c>
      <c r="N620" s="8">
        <v>0</v>
      </c>
      <c r="O620" s="8">
        <v>0</v>
      </c>
      <c r="P620" s="8">
        <v>0</v>
      </c>
      <c r="Q620" s="8">
        <v>0</v>
      </c>
      <c r="R620" s="8">
        <v>0</v>
      </c>
      <c r="S620" s="8">
        <v>0</v>
      </c>
      <c r="T620" s="8">
        <v>0</v>
      </c>
      <c r="U620" s="8">
        <f t="shared" si="30"/>
        <v>0</v>
      </c>
      <c r="V620" s="8">
        <f t="shared" si="31"/>
        <v>2350</v>
      </c>
    </row>
    <row r="621" spans="1:22" ht="12.75">
      <c r="A621" s="3" t="s">
        <v>441</v>
      </c>
      <c r="B621" s="8">
        <v>17600.03</v>
      </c>
      <c r="C621" s="8">
        <v>17089.48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  <c r="I621" s="8">
        <v>0</v>
      </c>
      <c r="J621" s="8">
        <v>0</v>
      </c>
      <c r="K621" s="8">
        <f t="shared" si="32"/>
        <v>34689.509999999995</v>
      </c>
      <c r="L621" s="8">
        <v>0</v>
      </c>
      <c r="M621" s="8">
        <v>0</v>
      </c>
      <c r="N621" s="8">
        <v>0</v>
      </c>
      <c r="O621" s="8">
        <v>0</v>
      </c>
      <c r="P621" s="8">
        <v>0</v>
      </c>
      <c r="Q621" s="8">
        <v>0</v>
      </c>
      <c r="R621" s="8">
        <v>0</v>
      </c>
      <c r="S621" s="8">
        <v>0</v>
      </c>
      <c r="T621" s="8">
        <v>0</v>
      </c>
      <c r="U621" s="8">
        <f t="shared" si="30"/>
        <v>0</v>
      </c>
      <c r="V621" s="8">
        <f t="shared" si="31"/>
        <v>34689.509999999995</v>
      </c>
    </row>
    <row r="622" spans="1:22" ht="12.75">
      <c r="A622" s="3" t="s">
        <v>567</v>
      </c>
      <c r="B622" s="8">
        <v>4500</v>
      </c>
      <c r="C622" s="8">
        <v>0</v>
      </c>
      <c r="D622" s="8">
        <v>0</v>
      </c>
      <c r="E622" s="8">
        <v>0</v>
      </c>
      <c r="F622" s="8">
        <v>0</v>
      </c>
      <c r="G622" s="8">
        <v>0</v>
      </c>
      <c r="H622" s="8">
        <v>0</v>
      </c>
      <c r="I622" s="8">
        <v>150</v>
      </c>
      <c r="J622" s="8">
        <v>0</v>
      </c>
      <c r="K622" s="8">
        <f t="shared" si="32"/>
        <v>4650</v>
      </c>
      <c r="L622" s="8"/>
      <c r="M622" s="8"/>
      <c r="N622" s="8"/>
      <c r="O622" s="8"/>
      <c r="P622" s="8"/>
      <c r="Q622" s="8"/>
      <c r="R622" s="8"/>
      <c r="S622" s="8"/>
      <c r="T622" s="8"/>
      <c r="U622" s="8">
        <f t="shared" si="30"/>
        <v>0</v>
      </c>
      <c r="V622" s="8">
        <f t="shared" si="31"/>
        <v>4650</v>
      </c>
    </row>
    <row r="623" spans="1:22" ht="12.75">
      <c r="A623" s="3" t="s">
        <v>442</v>
      </c>
      <c r="B623" s="8">
        <v>24999.96</v>
      </c>
      <c r="C623" s="8">
        <v>0</v>
      </c>
      <c r="D623" s="8">
        <v>0</v>
      </c>
      <c r="E623" s="8">
        <v>765.63</v>
      </c>
      <c r="F623" s="8">
        <v>0</v>
      </c>
      <c r="G623" s="8">
        <v>0</v>
      </c>
      <c r="H623" s="8">
        <v>765.63</v>
      </c>
      <c r="I623" s="8">
        <v>100</v>
      </c>
      <c r="J623" s="8">
        <v>0</v>
      </c>
      <c r="K623" s="8">
        <f t="shared" si="32"/>
        <v>26631.22</v>
      </c>
      <c r="L623" s="8">
        <v>24999.96</v>
      </c>
      <c r="M623" s="8">
        <v>0</v>
      </c>
      <c r="N623" s="8">
        <v>0</v>
      </c>
      <c r="O623" s="8">
        <v>0</v>
      </c>
      <c r="P623" s="8">
        <v>0</v>
      </c>
      <c r="Q623" s="8">
        <v>0</v>
      </c>
      <c r="R623" s="8">
        <v>0</v>
      </c>
      <c r="S623" s="8">
        <v>0</v>
      </c>
      <c r="T623" s="8">
        <v>0</v>
      </c>
      <c r="U623" s="8">
        <f t="shared" si="30"/>
        <v>24999.96</v>
      </c>
      <c r="V623" s="8">
        <f t="shared" si="31"/>
        <v>51631.18</v>
      </c>
    </row>
    <row r="624" spans="1:22" ht="12.75">
      <c r="A624" s="3" t="s">
        <v>591</v>
      </c>
      <c r="B624" s="8">
        <v>10000</v>
      </c>
      <c r="C624" s="8">
        <v>105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  <c r="I624" s="8">
        <v>0</v>
      </c>
      <c r="J624" s="8">
        <v>0</v>
      </c>
      <c r="K624" s="8">
        <f>SUM(B624:J624)</f>
        <v>10105</v>
      </c>
      <c r="L624" s="8">
        <v>5000</v>
      </c>
      <c r="M624" s="8">
        <v>2024</v>
      </c>
      <c r="N624" s="8">
        <v>0</v>
      </c>
      <c r="O624" s="8">
        <v>0</v>
      </c>
      <c r="P624" s="8">
        <v>0</v>
      </c>
      <c r="Q624" s="8">
        <v>0</v>
      </c>
      <c r="R624" s="8">
        <v>0</v>
      </c>
      <c r="S624" s="8">
        <v>0</v>
      </c>
      <c r="T624" s="8">
        <v>0</v>
      </c>
      <c r="U624" s="8">
        <f aca="true" t="shared" si="33" ref="U624:U682">SUM(L624:T624)</f>
        <v>7024</v>
      </c>
      <c r="V624" s="8">
        <f aca="true" t="shared" si="34" ref="V624:V682">SUM(K624,U624)</f>
        <v>17129</v>
      </c>
    </row>
    <row r="625" spans="1:22" ht="12.75">
      <c r="A625" s="3" t="s">
        <v>443</v>
      </c>
      <c r="B625" s="8">
        <v>10653</v>
      </c>
      <c r="C625" s="8">
        <v>0</v>
      </c>
      <c r="D625" s="8">
        <v>150</v>
      </c>
      <c r="E625" s="8">
        <v>0</v>
      </c>
      <c r="F625" s="8">
        <v>0</v>
      </c>
      <c r="G625" s="8">
        <v>0</v>
      </c>
      <c r="H625" s="8">
        <v>0</v>
      </c>
      <c r="I625" s="8">
        <v>250</v>
      </c>
      <c r="J625" s="8">
        <v>66</v>
      </c>
      <c r="K625" s="8">
        <f t="shared" si="32"/>
        <v>11119</v>
      </c>
      <c r="L625" s="8">
        <v>7223</v>
      </c>
      <c r="M625" s="8">
        <v>0</v>
      </c>
      <c r="N625" s="8">
        <v>0</v>
      </c>
      <c r="O625" s="8">
        <v>0</v>
      </c>
      <c r="P625" s="8">
        <v>0</v>
      </c>
      <c r="Q625" s="8">
        <v>0</v>
      </c>
      <c r="R625" s="8">
        <v>0</v>
      </c>
      <c r="S625" s="8">
        <v>0</v>
      </c>
      <c r="T625" s="8">
        <v>2072</v>
      </c>
      <c r="U625" s="8">
        <f t="shared" si="33"/>
        <v>9295</v>
      </c>
      <c r="V625" s="8">
        <f t="shared" si="34"/>
        <v>20414</v>
      </c>
    </row>
    <row r="626" spans="1:22" ht="12.75">
      <c r="A626" s="3" t="s">
        <v>444</v>
      </c>
      <c r="B626" s="8">
        <v>762.78</v>
      </c>
      <c r="C626" s="8">
        <v>187.68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  <c r="I626" s="8">
        <v>0</v>
      </c>
      <c r="J626" s="8">
        <v>0</v>
      </c>
      <c r="K626" s="8">
        <f t="shared" si="32"/>
        <v>950.46</v>
      </c>
      <c r="L626" s="8">
        <v>770.08</v>
      </c>
      <c r="M626" s="8">
        <v>52.44</v>
      </c>
      <c r="N626" s="8">
        <v>0</v>
      </c>
      <c r="O626" s="8">
        <v>0</v>
      </c>
      <c r="P626" s="8">
        <v>0</v>
      </c>
      <c r="Q626" s="8">
        <v>0</v>
      </c>
      <c r="R626" s="8">
        <v>0</v>
      </c>
      <c r="S626" s="8">
        <v>0</v>
      </c>
      <c r="T626" s="8">
        <v>0</v>
      </c>
      <c r="U626" s="8">
        <f t="shared" si="33"/>
        <v>822.52</v>
      </c>
      <c r="V626" s="8">
        <f t="shared" si="34"/>
        <v>1772.98</v>
      </c>
    </row>
    <row r="627" spans="1:22" ht="12.75">
      <c r="A627" s="3" t="s">
        <v>445</v>
      </c>
      <c r="B627" s="8">
        <v>2229.09</v>
      </c>
      <c r="C627" s="8">
        <v>473.49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  <c r="I627" s="8">
        <v>0</v>
      </c>
      <c r="J627" s="8">
        <v>0</v>
      </c>
      <c r="K627" s="8">
        <f t="shared" si="32"/>
        <v>2702.58</v>
      </c>
      <c r="L627" s="8">
        <v>7289.66</v>
      </c>
      <c r="M627" s="8">
        <v>99.29</v>
      </c>
      <c r="N627" s="8">
        <v>0</v>
      </c>
      <c r="O627" s="8">
        <v>0</v>
      </c>
      <c r="P627" s="8">
        <v>0</v>
      </c>
      <c r="Q627" s="8">
        <v>0</v>
      </c>
      <c r="R627" s="8">
        <v>0</v>
      </c>
      <c r="S627" s="8">
        <v>0</v>
      </c>
      <c r="T627" s="8">
        <v>0</v>
      </c>
      <c r="U627" s="8">
        <f t="shared" si="33"/>
        <v>7388.95</v>
      </c>
      <c r="V627" s="8">
        <f t="shared" si="34"/>
        <v>10091.529999999999</v>
      </c>
    </row>
    <row r="628" spans="1:22" ht="12.75">
      <c r="A628" s="3" t="s">
        <v>699</v>
      </c>
      <c r="B628" s="8">
        <v>30076.93</v>
      </c>
      <c r="C628" s="8">
        <v>7185.63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  <c r="I628" s="8">
        <v>300</v>
      </c>
      <c r="J628" s="8">
        <v>0</v>
      </c>
      <c r="K628" s="8">
        <f>SUM(B628:J628)</f>
        <v>37562.56</v>
      </c>
      <c r="L628" s="8">
        <v>14000</v>
      </c>
      <c r="M628" s="8">
        <v>956.3</v>
      </c>
      <c r="N628" s="8">
        <v>0</v>
      </c>
      <c r="O628" s="8">
        <v>0</v>
      </c>
      <c r="P628" s="8">
        <v>0</v>
      </c>
      <c r="Q628" s="8">
        <v>0</v>
      </c>
      <c r="R628" s="8">
        <v>0</v>
      </c>
      <c r="S628" s="8">
        <v>0</v>
      </c>
      <c r="T628" s="8">
        <v>0</v>
      </c>
      <c r="U628" s="8">
        <f>SUM(L628:T628)</f>
        <v>14956.3</v>
      </c>
      <c r="V628" s="8">
        <f>SUM(K628,U628)</f>
        <v>52518.86</v>
      </c>
    </row>
    <row r="629" spans="1:22" ht="12.75">
      <c r="A629" s="3" t="s">
        <v>616</v>
      </c>
      <c r="B629" s="8">
        <v>3.55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  <c r="I629" s="8">
        <v>0</v>
      </c>
      <c r="J629" s="8">
        <v>0</v>
      </c>
      <c r="K629" s="8">
        <f>SUM(B629:J629)</f>
        <v>3.55</v>
      </c>
      <c r="L629" s="8">
        <v>428.09</v>
      </c>
      <c r="M629" s="8">
        <v>106</v>
      </c>
      <c r="N629" s="8">
        <v>0</v>
      </c>
      <c r="O629" s="8">
        <v>0</v>
      </c>
      <c r="P629" s="8">
        <v>0</v>
      </c>
      <c r="Q629" s="8">
        <v>0</v>
      </c>
      <c r="R629" s="8">
        <v>0</v>
      </c>
      <c r="S629" s="8">
        <v>0</v>
      </c>
      <c r="T629" s="8">
        <v>0</v>
      </c>
      <c r="U629" s="8">
        <f t="shared" si="33"/>
        <v>534.0899999999999</v>
      </c>
      <c r="V629" s="8">
        <f t="shared" si="34"/>
        <v>537.6399999999999</v>
      </c>
    </row>
    <row r="630" spans="1:22" ht="12.75">
      <c r="A630" s="3" t="s">
        <v>748</v>
      </c>
      <c r="B630" s="8">
        <v>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  <c r="I630" s="8">
        <v>100</v>
      </c>
      <c r="J630" s="8">
        <v>0</v>
      </c>
      <c r="K630" s="8">
        <f>SUM(B630:J630)</f>
        <v>100</v>
      </c>
      <c r="L630" s="8">
        <v>7500</v>
      </c>
      <c r="M630" s="8">
        <v>0</v>
      </c>
      <c r="N630" s="8">
        <v>0</v>
      </c>
      <c r="O630" s="8">
        <v>0</v>
      </c>
      <c r="P630" s="8">
        <v>0</v>
      </c>
      <c r="Q630" s="8">
        <v>0</v>
      </c>
      <c r="R630" s="8">
        <v>0</v>
      </c>
      <c r="S630" s="8">
        <v>0</v>
      </c>
      <c r="T630" s="8">
        <v>0</v>
      </c>
      <c r="U630" s="8">
        <f>SUM(L630:T630)</f>
        <v>7500</v>
      </c>
      <c r="V630" s="8">
        <f>SUM(K630,U630)</f>
        <v>7600</v>
      </c>
    </row>
    <row r="631" spans="1:22" ht="12.75">
      <c r="A631" s="3" t="s">
        <v>446</v>
      </c>
      <c r="B631" s="8">
        <v>0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  <c r="I631" s="8">
        <v>100</v>
      </c>
      <c r="J631" s="8">
        <v>0</v>
      </c>
      <c r="K631" s="8">
        <f t="shared" si="32"/>
        <v>100</v>
      </c>
      <c r="L631" s="8">
        <v>0</v>
      </c>
      <c r="M631" s="8">
        <v>0</v>
      </c>
      <c r="N631" s="8">
        <v>0</v>
      </c>
      <c r="O631" s="8">
        <v>0</v>
      </c>
      <c r="P631" s="8">
        <v>0</v>
      </c>
      <c r="Q631" s="8">
        <v>0</v>
      </c>
      <c r="R631" s="8">
        <v>0</v>
      </c>
      <c r="S631" s="8">
        <v>0</v>
      </c>
      <c r="T631" s="8">
        <v>0</v>
      </c>
      <c r="U631" s="8">
        <f t="shared" si="33"/>
        <v>0</v>
      </c>
      <c r="V631" s="8">
        <f t="shared" si="34"/>
        <v>100</v>
      </c>
    </row>
    <row r="632" spans="1:22" ht="12.75">
      <c r="A632" s="3" t="s">
        <v>447</v>
      </c>
      <c r="B632" s="8">
        <v>341.99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  <c r="I632" s="8">
        <v>110</v>
      </c>
      <c r="J632" s="8">
        <v>0</v>
      </c>
      <c r="K632" s="8">
        <f t="shared" si="32"/>
        <v>451.99</v>
      </c>
      <c r="L632" s="8">
        <v>374.56</v>
      </c>
      <c r="M632" s="8">
        <v>0</v>
      </c>
      <c r="N632" s="8">
        <v>0</v>
      </c>
      <c r="O632" s="8">
        <v>0</v>
      </c>
      <c r="P632" s="8">
        <v>0</v>
      </c>
      <c r="Q632" s="8">
        <v>0</v>
      </c>
      <c r="R632" s="8">
        <v>0</v>
      </c>
      <c r="S632" s="8">
        <v>0</v>
      </c>
      <c r="T632" s="8">
        <v>0</v>
      </c>
      <c r="U632" s="8">
        <f t="shared" si="33"/>
        <v>374.56</v>
      </c>
      <c r="V632" s="8">
        <f t="shared" si="34"/>
        <v>826.55</v>
      </c>
    </row>
    <row r="633" spans="1:22" ht="12.75">
      <c r="A633" s="3" t="s">
        <v>448</v>
      </c>
      <c r="B633" s="8">
        <v>25476.66</v>
      </c>
      <c r="C633" s="8">
        <v>200</v>
      </c>
      <c r="D633" s="8">
        <v>0</v>
      </c>
      <c r="E633" s="8">
        <v>174.99</v>
      </c>
      <c r="F633" s="8">
        <v>1036</v>
      </c>
      <c r="G633" s="8">
        <v>0</v>
      </c>
      <c r="H633" s="8">
        <v>0</v>
      </c>
      <c r="I633" s="8">
        <v>0</v>
      </c>
      <c r="J633" s="8">
        <v>0</v>
      </c>
      <c r="K633" s="8">
        <f t="shared" si="32"/>
        <v>26887.65</v>
      </c>
      <c r="L633" s="8">
        <v>11568.55</v>
      </c>
      <c r="M633" s="8">
        <v>383.4</v>
      </c>
      <c r="N633" s="8">
        <v>0</v>
      </c>
      <c r="O633" s="8">
        <v>295.13</v>
      </c>
      <c r="P633" s="8">
        <v>0</v>
      </c>
      <c r="Q633" s="8">
        <v>0</v>
      </c>
      <c r="R633" s="8">
        <v>123.62</v>
      </c>
      <c r="S633" s="8">
        <v>0</v>
      </c>
      <c r="T633" s="8">
        <v>0</v>
      </c>
      <c r="U633" s="8">
        <f t="shared" si="33"/>
        <v>12370.699999999999</v>
      </c>
      <c r="V633" s="8">
        <f t="shared" si="34"/>
        <v>39258.35</v>
      </c>
    </row>
    <row r="634" spans="1:22" ht="12.75">
      <c r="A634" s="3" t="s">
        <v>449</v>
      </c>
      <c r="B634" s="8">
        <v>259.3</v>
      </c>
      <c r="C634" s="8">
        <v>8.87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  <c r="I634" s="8">
        <v>0</v>
      </c>
      <c r="J634" s="8">
        <v>0</v>
      </c>
      <c r="K634" s="8">
        <f t="shared" si="32"/>
        <v>268.17</v>
      </c>
      <c r="L634" s="8">
        <v>143.54</v>
      </c>
      <c r="M634" s="8">
        <v>118.39</v>
      </c>
      <c r="N634" s="8">
        <v>0</v>
      </c>
      <c r="O634" s="8">
        <v>0</v>
      </c>
      <c r="P634" s="8">
        <v>0</v>
      </c>
      <c r="Q634" s="8">
        <v>0</v>
      </c>
      <c r="R634" s="8">
        <v>0</v>
      </c>
      <c r="S634" s="8">
        <v>0</v>
      </c>
      <c r="T634" s="8">
        <v>0</v>
      </c>
      <c r="U634" s="8">
        <f t="shared" si="33"/>
        <v>261.93</v>
      </c>
      <c r="V634" s="8">
        <f t="shared" si="34"/>
        <v>530.1</v>
      </c>
    </row>
    <row r="635" spans="1:22" ht="12.75">
      <c r="A635" s="3" t="s">
        <v>450</v>
      </c>
      <c r="B635" s="8">
        <v>395.09</v>
      </c>
      <c r="C635" s="8">
        <v>149.59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  <c r="I635" s="8">
        <v>0</v>
      </c>
      <c r="J635" s="8">
        <v>0</v>
      </c>
      <c r="K635" s="8">
        <f aca="true" t="shared" si="35" ref="K635:K655">SUM(B635:J635)</f>
        <v>544.68</v>
      </c>
      <c r="L635" s="8">
        <v>143.54</v>
      </c>
      <c r="M635" s="8">
        <v>118.39</v>
      </c>
      <c r="N635" s="8">
        <v>0</v>
      </c>
      <c r="O635" s="8">
        <v>0</v>
      </c>
      <c r="P635" s="8">
        <v>0</v>
      </c>
      <c r="Q635" s="8">
        <v>0</v>
      </c>
      <c r="R635" s="8">
        <v>0</v>
      </c>
      <c r="S635" s="8">
        <v>0</v>
      </c>
      <c r="T635" s="8">
        <v>0</v>
      </c>
      <c r="U635" s="8">
        <f t="shared" si="33"/>
        <v>261.93</v>
      </c>
      <c r="V635" s="8">
        <f t="shared" si="34"/>
        <v>806.6099999999999</v>
      </c>
    </row>
    <row r="636" spans="1:22" ht="12.75">
      <c r="A636" s="3" t="s">
        <v>451</v>
      </c>
      <c r="B636" s="8">
        <v>20000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  <c r="I636" s="8">
        <v>0</v>
      </c>
      <c r="J636" s="8">
        <v>0</v>
      </c>
      <c r="K636" s="8">
        <f t="shared" si="35"/>
        <v>20000</v>
      </c>
      <c r="L636" s="8">
        <v>16000</v>
      </c>
      <c r="M636" s="8">
        <v>168.39</v>
      </c>
      <c r="N636" s="8">
        <v>19.42</v>
      </c>
      <c r="O636" s="8">
        <v>0</v>
      </c>
      <c r="P636" s="8">
        <v>0</v>
      </c>
      <c r="Q636" s="8">
        <v>0</v>
      </c>
      <c r="R636" s="8">
        <v>0</v>
      </c>
      <c r="S636" s="8">
        <v>0</v>
      </c>
      <c r="T636" s="8">
        <v>0</v>
      </c>
      <c r="U636" s="8">
        <f t="shared" si="33"/>
        <v>16187.81</v>
      </c>
      <c r="V636" s="8">
        <f t="shared" si="34"/>
        <v>36187.81</v>
      </c>
    </row>
    <row r="637" spans="1:22" ht="12.75">
      <c r="A637" s="3" t="s">
        <v>452</v>
      </c>
      <c r="B637" s="8">
        <v>57000</v>
      </c>
      <c r="C637" s="8">
        <v>566.32</v>
      </c>
      <c r="D637" s="8">
        <v>5004.73</v>
      </c>
      <c r="E637" s="8">
        <v>0</v>
      </c>
      <c r="F637" s="8">
        <v>0</v>
      </c>
      <c r="G637" s="8">
        <v>0</v>
      </c>
      <c r="H637" s="8">
        <v>0</v>
      </c>
      <c r="I637" s="8">
        <v>100</v>
      </c>
      <c r="J637" s="8">
        <v>0</v>
      </c>
      <c r="K637" s="8">
        <f t="shared" si="35"/>
        <v>62671.05</v>
      </c>
      <c r="L637" s="8">
        <v>45667</v>
      </c>
      <c r="M637" s="8">
        <v>732.65</v>
      </c>
      <c r="N637" s="8">
        <v>6594.04</v>
      </c>
      <c r="O637" s="8">
        <v>0</v>
      </c>
      <c r="P637" s="8">
        <v>0</v>
      </c>
      <c r="Q637" s="8">
        <v>0</v>
      </c>
      <c r="R637" s="8">
        <v>352.53</v>
      </c>
      <c r="S637" s="8">
        <v>0</v>
      </c>
      <c r="T637" s="8">
        <v>0</v>
      </c>
      <c r="U637" s="8">
        <f t="shared" si="33"/>
        <v>53346.22</v>
      </c>
      <c r="V637" s="8">
        <f t="shared" si="34"/>
        <v>116017.27</v>
      </c>
    </row>
    <row r="638" spans="1:22" ht="12.75">
      <c r="A638" s="3" t="s">
        <v>453</v>
      </c>
      <c r="B638" s="8">
        <v>3650</v>
      </c>
      <c r="C638" s="8">
        <v>105</v>
      </c>
      <c r="D638" s="8">
        <v>821.81</v>
      </c>
      <c r="E638" s="8">
        <v>0</v>
      </c>
      <c r="F638" s="8">
        <v>0</v>
      </c>
      <c r="G638" s="8">
        <v>0</v>
      </c>
      <c r="H638" s="8">
        <v>0</v>
      </c>
      <c r="I638" s="8">
        <v>0</v>
      </c>
      <c r="J638" s="8">
        <v>0</v>
      </c>
      <c r="K638" s="8">
        <f t="shared" si="35"/>
        <v>4576.8099999999995</v>
      </c>
      <c r="L638" s="8">
        <v>2300</v>
      </c>
      <c r="M638" s="8">
        <v>0</v>
      </c>
      <c r="N638" s="8">
        <v>0</v>
      </c>
      <c r="O638" s="8">
        <v>0</v>
      </c>
      <c r="P638" s="8">
        <v>0</v>
      </c>
      <c r="Q638" s="8">
        <v>0</v>
      </c>
      <c r="R638" s="8">
        <v>0</v>
      </c>
      <c r="S638" s="8">
        <v>0</v>
      </c>
      <c r="T638" s="8">
        <v>0</v>
      </c>
      <c r="U638" s="8">
        <f t="shared" si="33"/>
        <v>2300</v>
      </c>
      <c r="V638" s="8">
        <f t="shared" si="34"/>
        <v>6876.8099999999995</v>
      </c>
    </row>
    <row r="639" spans="1:22" s="9" customFormat="1" ht="12.75">
      <c r="A639" s="3" t="s">
        <v>822</v>
      </c>
      <c r="B639" s="8">
        <v>1998.56</v>
      </c>
      <c r="C639" s="8">
        <v>1172.4</v>
      </c>
      <c r="D639" s="8">
        <v>0</v>
      </c>
      <c r="E639" s="8">
        <v>0</v>
      </c>
      <c r="F639" s="8">
        <v>0</v>
      </c>
      <c r="G639" s="8">
        <v>13179.52</v>
      </c>
      <c r="H639" s="8">
        <v>0</v>
      </c>
      <c r="I639" s="8">
        <v>300</v>
      </c>
      <c r="J639" s="8">
        <v>0</v>
      </c>
      <c r="K639" s="8">
        <f t="shared" si="35"/>
        <v>16650.48</v>
      </c>
      <c r="L639" s="8">
        <v>196</v>
      </c>
      <c r="M639" s="8">
        <v>149.23</v>
      </c>
      <c r="N639" s="8">
        <v>0</v>
      </c>
      <c r="O639" s="8">
        <v>0</v>
      </c>
      <c r="P639" s="8">
        <v>0</v>
      </c>
      <c r="Q639" s="8">
        <v>0</v>
      </c>
      <c r="R639" s="8">
        <v>0</v>
      </c>
      <c r="S639" s="8">
        <v>0</v>
      </c>
      <c r="T639" s="8">
        <v>0</v>
      </c>
      <c r="U639" s="8">
        <f t="shared" si="33"/>
        <v>345.23</v>
      </c>
      <c r="V639" s="8">
        <f t="shared" si="34"/>
        <v>16995.71</v>
      </c>
    </row>
    <row r="640" spans="1:22" ht="12.75">
      <c r="A640" s="3" t="s">
        <v>454</v>
      </c>
      <c r="B640" s="8">
        <v>24374.5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  <c r="I640" s="8">
        <v>0</v>
      </c>
      <c r="J640" s="8">
        <v>0</v>
      </c>
      <c r="K640" s="8">
        <f t="shared" si="35"/>
        <v>24374.5</v>
      </c>
      <c r="L640" s="8"/>
      <c r="M640" s="8"/>
      <c r="N640" s="8"/>
      <c r="O640" s="8"/>
      <c r="P640" s="8"/>
      <c r="Q640" s="8"/>
      <c r="R640" s="8"/>
      <c r="S640" s="8"/>
      <c r="T640" s="8"/>
      <c r="U640" s="8">
        <f t="shared" si="33"/>
        <v>0</v>
      </c>
      <c r="V640" s="8">
        <f t="shared" si="34"/>
        <v>24374.5</v>
      </c>
    </row>
    <row r="641" spans="1:22" ht="12.75">
      <c r="A641" s="3" t="s">
        <v>592</v>
      </c>
      <c r="B641" s="8">
        <v>40000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  <c r="I641" s="8">
        <v>0</v>
      </c>
      <c r="J641" s="8">
        <v>0</v>
      </c>
      <c r="K641" s="8">
        <f>SUM(B641:J641)</f>
        <v>40000</v>
      </c>
      <c r="L641" s="8">
        <v>25000</v>
      </c>
      <c r="M641" s="8">
        <v>0</v>
      </c>
      <c r="N641" s="8">
        <v>0</v>
      </c>
      <c r="O641" s="8">
        <v>0</v>
      </c>
      <c r="P641" s="8">
        <v>0</v>
      </c>
      <c r="Q641" s="8">
        <v>0</v>
      </c>
      <c r="R641" s="8">
        <v>0</v>
      </c>
      <c r="S641" s="8">
        <v>0</v>
      </c>
      <c r="T641" s="8">
        <v>0</v>
      </c>
      <c r="U641" s="8">
        <f t="shared" si="33"/>
        <v>25000</v>
      </c>
      <c r="V641" s="8">
        <f t="shared" si="34"/>
        <v>65000</v>
      </c>
    </row>
    <row r="642" spans="1:22" ht="12.75">
      <c r="A642" s="3" t="s">
        <v>662</v>
      </c>
      <c r="B642" s="8">
        <v>788.1</v>
      </c>
      <c r="C642" s="8">
        <v>0</v>
      </c>
      <c r="D642" s="8">
        <v>0</v>
      </c>
      <c r="E642" s="8">
        <v>461.85</v>
      </c>
      <c r="F642" s="8">
        <v>0</v>
      </c>
      <c r="G642" s="8">
        <v>0</v>
      </c>
      <c r="H642" s="8">
        <v>0</v>
      </c>
      <c r="I642" s="8">
        <v>100</v>
      </c>
      <c r="J642" s="8">
        <v>0</v>
      </c>
      <c r="K642" s="8">
        <f>SUM(B642:J642)</f>
        <v>1349.95</v>
      </c>
      <c r="L642" s="8"/>
      <c r="M642" s="8"/>
      <c r="N642" s="8"/>
      <c r="O642" s="8"/>
      <c r="P642" s="8"/>
      <c r="Q642" s="8"/>
      <c r="R642" s="8"/>
      <c r="S642" s="8"/>
      <c r="T642" s="8"/>
      <c r="U642" s="8">
        <f>SUM(L642:T642)</f>
        <v>0</v>
      </c>
      <c r="V642" s="8">
        <f>SUM(K642,U642)</f>
        <v>1349.95</v>
      </c>
    </row>
    <row r="643" spans="1:22" ht="12.75">
      <c r="A643" s="3" t="s">
        <v>455</v>
      </c>
      <c r="B643" s="8">
        <v>1840</v>
      </c>
      <c r="C643" s="8">
        <v>0</v>
      </c>
      <c r="D643" s="8">
        <v>0</v>
      </c>
      <c r="E643" s="8">
        <v>106.92</v>
      </c>
      <c r="F643" s="8">
        <v>0</v>
      </c>
      <c r="G643" s="8">
        <v>0</v>
      </c>
      <c r="H643" s="8">
        <v>0</v>
      </c>
      <c r="I643" s="8">
        <v>0</v>
      </c>
      <c r="J643" s="8">
        <v>0</v>
      </c>
      <c r="K643" s="8">
        <f t="shared" si="35"/>
        <v>1946.92</v>
      </c>
      <c r="L643" s="8">
        <v>0</v>
      </c>
      <c r="M643" s="8">
        <v>0</v>
      </c>
      <c r="N643" s="8">
        <v>0</v>
      </c>
      <c r="O643" s="8">
        <v>0</v>
      </c>
      <c r="P643" s="8">
        <v>0</v>
      </c>
      <c r="Q643" s="8">
        <v>0</v>
      </c>
      <c r="R643" s="8">
        <v>0</v>
      </c>
      <c r="S643" s="8">
        <v>0</v>
      </c>
      <c r="T643" s="8">
        <v>0</v>
      </c>
      <c r="U643" s="8">
        <f t="shared" si="33"/>
        <v>0</v>
      </c>
      <c r="V643" s="8">
        <f t="shared" si="34"/>
        <v>1946.92</v>
      </c>
    </row>
    <row r="644" spans="1:22" ht="12.75">
      <c r="A644" s="3" t="s">
        <v>456</v>
      </c>
      <c r="B644" s="8">
        <v>12000</v>
      </c>
      <c r="C644" s="8">
        <v>105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  <c r="I644" s="8">
        <v>0</v>
      </c>
      <c r="J644" s="8">
        <v>0</v>
      </c>
      <c r="K644" s="8">
        <f t="shared" si="35"/>
        <v>12105</v>
      </c>
      <c r="L644" s="8">
        <v>24000</v>
      </c>
      <c r="M644" s="8">
        <v>0</v>
      </c>
      <c r="N644" s="8">
        <v>0</v>
      </c>
      <c r="O644" s="8">
        <v>0</v>
      </c>
      <c r="P644" s="8">
        <v>0</v>
      </c>
      <c r="Q644" s="8">
        <v>0</v>
      </c>
      <c r="R644" s="8">
        <v>0</v>
      </c>
      <c r="S644" s="8">
        <v>0</v>
      </c>
      <c r="T644" s="8">
        <v>0</v>
      </c>
      <c r="U644" s="8">
        <f t="shared" si="33"/>
        <v>24000</v>
      </c>
      <c r="V644" s="8">
        <f t="shared" si="34"/>
        <v>36105</v>
      </c>
    </row>
    <row r="645" spans="1:22" ht="12.75">
      <c r="A645" s="3" t="s">
        <v>700</v>
      </c>
      <c r="B645" s="8">
        <v>6258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  <c r="I645" s="8">
        <v>0</v>
      </c>
      <c r="J645" s="8">
        <v>0</v>
      </c>
      <c r="K645" s="8">
        <f>SUM(B645:J645)</f>
        <v>6258</v>
      </c>
      <c r="L645" s="8">
        <v>136.5</v>
      </c>
      <c r="M645" s="8">
        <v>0</v>
      </c>
      <c r="N645" s="8">
        <v>0</v>
      </c>
      <c r="O645" s="8">
        <v>0</v>
      </c>
      <c r="P645" s="8">
        <v>0</v>
      </c>
      <c r="Q645" s="8">
        <v>0</v>
      </c>
      <c r="R645" s="8">
        <v>0</v>
      </c>
      <c r="S645" s="8">
        <v>0</v>
      </c>
      <c r="T645" s="8">
        <v>0</v>
      </c>
      <c r="U645" s="8">
        <f>SUM(L645:T645)</f>
        <v>136.5</v>
      </c>
      <c r="V645" s="8">
        <f>SUM(K645,U645)</f>
        <v>6394.5</v>
      </c>
    </row>
    <row r="646" spans="1:22" ht="12.75">
      <c r="A646" s="3" t="s">
        <v>457</v>
      </c>
      <c r="B646" s="8">
        <v>3022</v>
      </c>
      <c r="C646" s="8">
        <v>588.82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  <c r="I646" s="8">
        <v>0</v>
      </c>
      <c r="J646" s="8">
        <v>0</v>
      </c>
      <c r="K646" s="8">
        <f t="shared" si="35"/>
        <v>3610.82</v>
      </c>
      <c r="L646" s="8">
        <v>2840.66</v>
      </c>
      <c r="M646" s="8">
        <v>304.8</v>
      </c>
      <c r="N646" s="8">
        <v>0</v>
      </c>
      <c r="O646" s="8">
        <v>0</v>
      </c>
      <c r="P646" s="8">
        <v>0</v>
      </c>
      <c r="Q646" s="8">
        <v>0</v>
      </c>
      <c r="R646" s="8">
        <v>0</v>
      </c>
      <c r="S646" s="8">
        <v>0</v>
      </c>
      <c r="T646" s="8">
        <v>0</v>
      </c>
      <c r="U646" s="8">
        <f t="shared" si="33"/>
        <v>3145.46</v>
      </c>
      <c r="V646" s="8">
        <f t="shared" si="34"/>
        <v>6756.280000000001</v>
      </c>
    </row>
    <row r="647" spans="1:22" ht="12.75">
      <c r="A647" s="3" t="s">
        <v>617</v>
      </c>
      <c r="B647" s="8">
        <v>3.55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  <c r="I647" s="8">
        <v>0</v>
      </c>
      <c r="J647" s="8">
        <v>0</v>
      </c>
      <c r="K647" s="8">
        <f>SUM(B647:J647)</f>
        <v>3.55</v>
      </c>
      <c r="L647" s="8">
        <v>428.09</v>
      </c>
      <c r="M647" s="8">
        <v>106</v>
      </c>
      <c r="N647" s="8">
        <v>0</v>
      </c>
      <c r="O647" s="8">
        <v>0</v>
      </c>
      <c r="P647" s="8">
        <v>0</v>
      </c>
      <c r="Q647" s="8">
        <v>0</v>
      </c>
      <c r="R647" s="8">
        <v>0</v>
      </c>
      <c r="S647" s="8">
        <v>0</v>
      </c>
      <c r="T647" s="8">
        <v>0</v>
      </c>
      <c r="U647" s="8">
        <f t="shared" si="33"/>
        <v>534.0899999999999</v>
      </c>
      <c r="V647" s="8">
        <f t="shared" si="34"/>
        <v>537.6399999999999</v>
      </c>
    </row>
    <row r="648" spans="1:22" ht="12.75">
      <c r="A648" s="3" t="s">
        <v>458</v>
      </c>
      <c r="B648" s="8">
        <v>15000</v>
      </c>
      <c r="C648" s="8">
        <v>105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  <c r="I648" s="8">
        <v>0</v>
      </c>
      <c r="J648" s="8">
        <v>0</v>
      </c>
      <c r="K648" s="8">
        <f t="shared" si="35"/>
        <v>15105</v>
      </c>
      <c r="L648" s="8">
        <v>18000</v>
      </c>
      <c r="M648" s="8">
        <v>0</v>
      </c>
      <c r="N648" s="8">
        <v>0</v>
      </c>
      <c r="O648" s="8">
        <v>0</v>
      </c>
      <c r="P648" s="8">
        <v>0</v>
      </c>
      <c r="Q648" s="8">
        <v>0</v>
      </c>
      <c r="R648" s="8">
        <v>0</v>
      </c>
      <c r="S648" s="8">
        <v>0</v>
      </c>
      <c r="T648" s="8">
        <v>0</v>
      </c>
      <c r="U648" s="8">
        <f t="shared" si="33"/>
        <v>18000</v>
      </c>
      <c r="V648" s="8">
        <f t="shared" si="34"/>
        <v>33105</v>
      </c>
    </row>
    <row r="649" spans="1:22" ht="12.75">
      <c r="A649" s="3" t="s">
        <v>459</v>
      </c>
      <c r="B649" s="8">
        <v>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  <c r="I649" s="8">
        <v>0</v>
      </c>
      <c r="J649" s="8">
        <v>0</v>
      </c>
      <c r="K649" s="8">
        <f t="shared" si="35"/>
        <v>0</v>
      </c>
      <c r="L649" s="8">
        <v>0</v>
      </c>
      <c r="M649" s="8">
        <v>0</v>
      </c>
      <c r="N649" s="8">
        <v>0</v>
      </c>
      <c r="O649" s="8">
        <v>0</v>
      </c>
      <c r="P649" s="8">
        <v>0</v>
      </c>
      <c r="Q649" s="8">
        <v>0</v>
      </c>
      <c r="R649" s="8">
        <v>0</v>
      </c>
      <c r="S649" s="8">
        <v>0</v>
      </c>
      <c r="T649" s="8">
        <v>0</v>
      </c>
      <c r="U649" s="8">
        <f t="shared" si="33"/>
        <v>0</v>
      </c>
      <c r="V649" s="8">
        <f t="shared" si="34"/>
        <v>0</v>
      </c>
    </row>
    <row r="650" spans="1:22" ht="12.75">
      <c r="A650" s="3" t="s">
        <v>593</v>
      </c>
      <c r="B650" s="8">
        <v>3700.5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  <c r="I650" s="8">
        <v>0</v>
      </c>
      <c r="J650" s="8">
        <v>0</v>
      </c>
      <c r="K650" s="8">
        <f>SUM(B650:J650)</f>
        <v>3700.5</v>
      </c>
      <c r="L650" s="8">
        <v>3105</v>
      </c>
      <c r="M650" s="8">
        <v>0</v>
      </c>
      <c r="N650" s="8">
        <v>0</v>
      </c>
      <c r="O650" s="8">
        <v>0</v>
      </c>
      <c r="P650" s="8">
        <v>0</v>
      </c>
      <c r="Q650" s="8">
        <v>0</v>
      </c>
      <c r="R650" s="8">
        <v>0</v>
      </c>
      <c r="S650" s="8">
        <v>0</v>
      </c>
      <c r="T650" s="8">
        <v>0</v>
      </c>
      <c r="U650" s="8">
        <f t="shared" si="33"/>
        <v>3105</v>
      </c>
      <c r="V650" s="8">
        <f t="shared" si="34"/>
        <v>6805.5</v>
      </c>
    </row>
    <row r="651" spans="1:22" ht="12.75">
      <c r="A651" s="3" t="s">
        <v>794</v>
      </c>
      <c r="B651" s="8" t="s">
        <v>8</v>
      </c>
      <c r="C651" s="8" t="s">
        <v>8</v>
      </c>
      <c r="D651" s="8" t="s">
        <v>8</v>
      </c>
      <c r="E651" s="8" t="s">
        <v>8</v>
      </c>
      <c r="F651" s="8" t="s">
        <v>8</v>
      </c>
      <c r="G651" s="8" t="s">
        <v>8</v>
      </c>
      <c r="H651" s="8" t="s">
        <v>8</v>
      </c>
      <c r="I651" s="8" t="s">
        <v>8</v>
      </c>
      <c r="J651" s="8" t="s">
        <v>8</v>
      </c>
      <c r="K651" s="8">
        <f>SUM(B651:J651)</f>
        <v>0</v>
      </c>
      <c r="L651" s="8">
        <v>21650</v>
      </c>
      <c r="M651" s="8">
        <v>0</v>
      </c>
      <c r="N651" s="8">
        <v>0</v>
      </c>
      <c r="O651" s="8">
        <v>0</v>
      </c>
      <c r="P651" s="8">
        <v>0</v>
      </c>
      <c r="Q651" s="8">
        <v>0</v>
      </c>
      <c r="R651" s="8">
        <v>0</v>
      </c>
      <c r="S651" s="8">
        <v>300</v>
      </c>
      <c r="T651" s="8">
        <v>0</v>
      </c>
      <c r="U651" s="8">
        <f>SUM(L651:T651)</f>
        <v>21950</v>
      </c>
      <c r="V651" s="8">
        <f>SUM(K651,U651)</f>
        <v>21950</v>
      </c>
    </row>
    <row r="652" spans="1:22" ht="12.75">
      <c r="A652" s="4" t="s">
        <v>795</v>
      </c>
      <c r="B652" s="8" t="s">
        <v>8</v>
      </c>
      <c r="C652" s="8" t="s">
        <v>8</v>
      </c>
      <c r="D652" s="8" t="s">
        <v>8</v>
      </c>
      <c r="E652" s="8" t="s">
        <v>8</v>
      </c>
      <c r="F652" s="8" t="s">
        <v>8</v>
      </c>
      <c r="G652" s="8" t="s">
        <v>8</v>
      </c>
      <c r="H652" s="8" t="s">
        <v>8</v>
      </c>
      <c r="I652" s="8" t="s">
        <v>8</v>
      </c>
      <c r="J652" s="8" t="s">
        <v>8</v>
      </c>
      <c r="K652" s="8">
        <f>SUM(B652:J652)</f>
        <v>0</v>
      </c>
      <c r="L652" s="8"/>
      <c r="M652" s="8"/>
      <c r="N652" s="8"/>
      <c r="O652" s="8"/>
      <c r="P652" s="8"/>
      <c r="Q652" s="8"/>
      <c r="R652" s="8"/>
      <c r="S652" s="8"/>
      <c r="T652" s="8"/>
      <c r="U652" s="8">
        <f>SUM(L652:T652)</f>
        <v>0</v>
      </c>
      <c r="V652" s="8">
        <f>SUM(K652,U652)</f>
        <v>0</v>
      </c>
    </row>
    <row r="653" spans="1:22" ht="12.75">
      <c r="A653" s="4" t="s">
        <v>804</v>
      </c>
      <c r="B653" s="8" t="s">
        <v>8</v>
      </c>
      <c r="C653" s="8" t="s">
        <v>8</v>
      </c>
      <c r="D653" s="8" t="s">
        <v>8</v>
      </c>
      <c r="E653" s="8" t="s">
        <v>8</v>
      </c>
      <c r="F653" s="8" t="s">
        <v>8</v>
      </c>
      <c r="G653" s="8" t="s">
        <v>8</v>
      </c>
      <c r="H653" s="8" t="s">
        <v>8</v>
      </c>
      <c r="I653" s="8" t="s">
        <v>8</v>
      </c>
      <c r="J653" s="8">
        <v>0</v>
      </c>
      <c r="K653" s="8">
        <f t="shared" si="35"/>
        <v>0</v>
      </c>
      <c r="L653" s="8">
        <v>0</v>
      </c>
      <c r="M653" s="8">
        <v>0</v>
      </c>
      <c r="N653" s="8">
        <v>0</v>
      </c>
      <c r="O653" s="8">
        <v>0</v>
      </c>
      <c r="P653" s="8">
        <v>0</v>
      </c>
      <c r="Q653" s="8">
        <v>0</v>
      </c>
      <c r="R653" s="8">
        <v>0</v>
      </c>
      <c r="S653" s="8">
        <v>0</v>
      </c>
      <c r="T653" s="8">
        <v>0</v>
      </c>
      <c r="U653" s="8">
        <f t="shared" si="33"/>
        <v>0</v>
      </c>
      <c r="V653" s="8">
        <f t="shared" si="34"/>
        <v>0</v>
      </c>
    </row>
    <row r="654" spans="1:22" ht="12.75">
      <c r="A654" s="4" t="s">
        <v>460</v>
      </c>
      <c r="B654" s="8">
        <v>5525</v>
      </c>
      <c r="C654" s="8">
        <v>39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  <c r="I654" s="8">
        <v>100</v>
      </c>
      <c r="J654" s="8">
        <v>0</v>
      </c>
      <c r="K654" s="8">
        <f>SUM(B654:J654)</f>
        <v>5664</v>
      </c>
      <c r="L654" s="8">
        <v>3250</v>
      </c>
      <c r="M654" s="8">
        <v>0</v>
      </c>
      <c r="N654" s="8">
        <v>0</v>
      </c>
      <c r="O654" s="8">
        <v>0</v>
      </c>
      <c r="P654" s="8">
        <v>0</v>
      </c>
      <c r="Q654" s="8">
        <v>0</v>
      </c>
      <c r="R654" s="8">
        <v>0</v>
      </c>
      <c r="S654" s="8">
        <v>0</v>
      </c>
      <c r="T654" s="8">
        <v>0</v>
      </c>
      <c r="U654" s="8">
        <f>SUM(L654:T654)</f>
        <v>3250</v>
      </c>
      <c r="V654" s="8">
        <f>SUM(K654,U654)</f>
        <v>8914</v>
      </c>
    </row>
    <row r="655" spans="1:22" ht="12.75">
      <c r="A655" s="4" t="s">
        <v>461</v>
      </c>
      <c r="B655" s="8"/>
      <c r="C655" s="8"/>
      <c r="D655" s="8"/>
      <c r="E655" s="8"/>
      <c r="F655" s="8"/>
      <c r="G655" s="8"/>
      <c r="H655" s="8"/>
      <c r="I655" s="8"/>
      <c r="J655" s="8"/>
      <c r="K655" s="8">
        <f t="shared" si="35"/>
        <v>0</v>
      </c>
      <c r="L655" s="8"/>
      <c r="M655" s="8"/>
      <c r="N655" s="8"/>
      <c r="O655" s="8"/>
      <c r="P655" s="8"/>
      <c r="Q655" s="8"/>
      <c r="R655" s="8"/>
      <c r="S655" s="8"/>
      <c r="T655" s="8"/>
      <c r="U655" s="8">
        <f t="shared" si="33"/>
        <v>0</v>
      </c>
      <c r="V655" s="8">
        <f t="shared" si="34"/>
        <v>0</v>
      </c>
    </row>
    <row r="656" spans="1:22" ht="12.75">
      <c r="A656" s="3" t="s">
        <v>462</v>
      </c>
      <c r="B656" s="8">
        <v>15000</v>
      </c>
      <c r="C656" s="8">
        <v>106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  <c r="I656" s="8">
        <v>0</v>
      </c>
      <c r="J656" s="8">
        <v>0</v>
      </c>
      <c r="K656" s="8">
        <f aca="true" t="shared" si="36" ref="K656:K728">SUM(B656:J656)</f>
        <v>15106</v>
      </c>
      <c r="L656" s="8">
        <v>17500</v>
      </c>
      <c r="M656" s="8">
        <v>1</v>
      </c>
      <c r="N656" s="8">
        <v>0</v>
      </c>
      <c r="O656" s="8">
        <v>0</v>
      </c>
      <c r="P656" s="8">
        <v>0</v>
      </c>
      <c r="Q656" s="8">
        <v>0</v>
      </c>
      <c r="R656" s="8">
        <v>0</v>
      </c>
      <c r="S656" s="8">
        <v>0</v>
      </c>
      <c r="T656" s="8">
        <v>0</v>
      </c>
      <c r="U656" s="8">
        <f t="shared" si="33"/>
        <v>17501</v>
      </c>
      <c r="V656" s="8">
        <f t="shared" si="34"/>
        <v>32607</v>
      </c>
    </row>
    <row r="657" spans="1:22" ht="12.75">
      <c r="A657" s="3" t="s">
        <v>796</v>
      </c>
      <c r="B657" s="8" t="s">
        <v>8</v>
      </c>
      <c r="C657" s="8" t="s">
        <v>8</v>
      </c>
      <c r="D657" s="8" t="s">
        <v>8</v>
      </c>
      <c r="E657" s="8" t="s">
        <v>8</v>
      </c>
      <c r="F657" s="8" t="s">
        <v>8</v>
      </c>
      <c r="G657" s="8" t="s">
        <v>8</v>
      </c>
      <c r="H657" s="8" t="s">
        <v>8</v>
      </c>
      <c r="I657" s="8" t="s">
        <v>8</v>
      </c>
      <c r="J657" s="8">
        <v>0</v>
      </c>
      <c r="K657" s="8">
        <f>SUM(B657:J657)</f>
        <v>0</v>
      </c>
      <c r="L657" s="8">
        <v>639.65</v>
      </c>
      <c r="M657" s="8">
        <v>0</v>
      </c>
      <c r="N657" s="8">
        <v>0</v>
      </c>
      <c r="O657" s="8">
        <v>0</v>
      </c>
      <c r="P657" s="8">
        <v>0</v>
      </c>
      <c r="Q657" s="8">
        <v>0</v>
      </c>
      <c r="R657" s="8">
        <v>0</v>
      </c>
      <c r="S657" s="8">
        <v>50</v>
      </c>
      <c r="T657" s="8">
        <v>0</v>
      </c>
      <c r="U657" s="8">
        <f>SUM(L657:T657)</f>
        <v>689.65</v>
      </c>
      <c r="V657" s="8">
        <f>SUM(K657,U657)</f>
        <v>689.65</v>
      </c>
    </row>
    <row r="658" spans="1:22" ht="12.75">
      <c r="A658" s="3" t="s">
        <v>738</v>
      </c>
      <c r="B658" s="8">
        <v>367.45</v>
      </c>
      <c r="C658" s="8">
        <v>105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  <c r="I658" s="8">
        <v>0</v>
      </c>
      <c r="J658" s="8">
        <v>0</v>
      </c>
      <c r="K658" s="8">
        <f>SUM(B658:J658)</f>
        <v>472.45</v>
      </c>
      <c r="L658" s="8">
        <v>880.53</v>
      </c>
      <c r="M658" s="8">
        <v>2</v>
      </c>
      <c r="N658" s="8">
        <v>0</v>
      </c>
      <c r="O658" s="8">
        <v>0</v>
      </c>
      <c r="P658" s="8">
        <v>0</v>
      </c>
      <c r="Q658" s="8">
        <v>0</v>
      </c>
      <c r="R658" s="8">
        <v>0</v>
      </c>
      <c r="S658" s="8">
        <v>0</v>
      </c>
      <c r="T658" s="8">
        <v>0</v>
      </c>
      <c r="U658" s="8">
        <f>SUM(L658:T658)</f>
        <v>882.53</v>
      </c>
      <c r="V658" s="8">
        <f>SUM(K658,U658)</f>
        <v>1354.98</v>
      </c>
    </row>
    <row r="659" spans="1:22" ht="12.75">
      <c r="A659" s="3" t="s">
        <v>573</v>
      </c>
      <c r="B659" s="8">
        <v>10000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  <c r="I659" s="8">
        <v>100</v>
      </c>
      <c r="J659" s="8">
        <v>0</v>
      </c>
      <c r="K659" s="8">
        <f t="shared" si="36"/>
        <v>10100</v>
      </c>
      <c r="L659" s="8">
        <v>10000</v>
      </c>
      <c r="M659" s="8">
        <v>0</v>
      </c>
      <c r="N659" s="8">
        <v>0</v>
      </c>
      <c r="O659" s="8">
        <v>0</v>
      </c>
      <c r="P659" s="8">
        <v>0</v>
      </c>
      <c r="Q659" s="8">
        <v>0</v>
      </c>
      <c r="R659" s="8">
        <v>0</v>
      </c>
      <c r="S659" s="8">
        <v>0</v>
      </c>
      <c r="T659" s="8">
        <v>0</v>
      </c>
      <c r="U659" s="8">
        <f t="shared" si="33"/>
        <v>10000</v>
      </c>
      <c r="V659" s="8">
        <f t="shared" si="34"/>
        <v>20100</v>
      </c>
    </row>
    <row r="660" spans="1:22" ht="12.75">
      <c r="A660" s="3" t="s">
        <v>570</v>
      </c>
      <c r="B660" s="8">
        <v>34900</v>
      </c>
      <c r="C660" s="8">
        <v>191.5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  <c r="I660" s="8">
        <v>0</v>
      </c>
      <c r="J660" s="8">
        <v>0</v>
      </c>
      <c r="K660" s="8">
        <f>SUM(B660:J660)</f>
        <v>35091.5</v>
      </c>
      <c r="L660" s="8">
        <v>30000</v>
      </c>
      <c r="M660" s="8">
        <v>2258.75</v>
      </c>
      <c r="N660" s="8">
        <v>0</v>
      </c>
      <c r="O660" s="8">
        <v>0</v>
      </c>
      <c r="P660" s="8">
        <v>0</v>
      </c>
      <c r="Q660" s="8">
        <v>0</v>
      </c>
      <c r="R660" s="8">
        <v>0</v>
      </c>
      <c r="S660" s="8">
        <v>0</v>
      </c>
      <c r="T660" s="8">
        <v>0</v>
      </c>
      <c r="U660" s="8">
        <f t="shared" si="33"/>
        <v>32258.75</v>
      </c>
      <c r="V660" s="8">
        <f t="shared" si="34"/>
        <v>67350.25</v>
      </c>
    </row>
    <row r="661" spans="1:22" ht="12.75">
      <c r="A661" s="3" t="s">
        <v>463</v>
      </c>
      <c r="B661" s="8">
        <v>16000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  <c r="I661" s="8">
        <v>0</v>
      </c>
      <c r="J661" s="8">
        <v>0</v>
      </c>
      <c r="K661" s="8">
        <f t="shared" si="36"/>
        <v>16000</v>
      </c>
      <c r="L661" s="8">
        <v>12000</v>
      </c>
      <c r="M661" s="8">
        <v>0</v>
      </c>
      <c r="N661" s="8">
        <v>0</v>
      </c>
      <c r="O661" s="8">
        <v>0</v>
      </c>
      <c r="P661" s="8">
        <v>0</v>
      </c>
      <c r="Q661" s="8">
        <v>0</v>
      </c>
      <c r="R661" s="8">
        <v>0</v>
      </c>
      <c r="S661" s="8">
        <v>0</v>
      </c>
      <c r="T661" s="8">
        <v>0</v>
      </c>
      <c r="U661" s="8">
        <f t="shared" si="33"/>
        <v>12000</v>
      </c>
      <c r="V661" s="8">
        <f t="shared" si="34"/>
        <v>28000</v>
      </c>
    </row>
    <row r="662" spans="1:22" ht="12.75">
      <c r="A662" s="3" t="s">
        <v>701</v>
      </c>
      <c r="B662" s="8">
        <v>8700</v>
      </c>
      <c r="C662" s="8">
        <v>0</v>
      </c>
      <c r="D662" s="8">
        <v>0</v>
      </c>
      <c r="E662" s="8">
        <v>0</v>
      </c>
      <c r="F662" s="8">
        <v>0</v>
      </c>
      <c r="G662" s="8">
        <v>0</v>
      </c>
      <c r="H662" s="8">
        <v>0</v>
      </c>
      <c r="I662" s="8">
        <v>100</v>
      </c>
      <c r="J662" s="8">
        <v>0</v>
      </c>
      <c r="K662" s="8">
        <f>SUM(B662:J662)</f>
        <v>8800</v>
      </c>
      <c r="L662" s="8">
        <v>1740</v>
      </c>
      <c r="M662" s="8">
        <v>0</v>
      </c>
      <c r="N662" s="8">
        <v>0</v>
      </c>
      <c r="O662" s="8">
        <v>0</v>
      </c>
      <c r="P662" s="8">
        <v>0</v>
      </c>
      <c r="Q662" s="8">
        <v>0</v>
      </c>
      <c r="R662" s="8">
        <v>0</v>
      </c>
      <c r="S662" s="8">
        <v>0</v>
      </c>
      <c r="T662" s="8">
        <v>0</v>
      </c>
      <c r="U662" s="8">
        <f>SUM(L662:T662)</f>
        <v>1740</v>
      </c>
      <c r="V662" s="8">
        <f>SUM(K662,U662)</f>
        <v>10540</v>
      </c>
    </row>
    <row r="663" spans="1:22" ht="12.75">
      <c r="A663" s="3" t="s">
        <v>797</v>
      </c>
      <c r="B663" s="8" t="s">
        <v>8</v>
      </c>
      <c r="C663" s="8" t="s">
        <v>8</v>
      </c>
      <c r="D663" s="8" t="s">
        <v>8</v>
      </c>
      <c r="E663" s="8" t="s">
        <v>8</v>
      </c>
      <c r="F663" s="8" t="s">
        <v>8</v>
      </c>
      <c r="G663" s="8" t="s">
        <v>8</v>
      </c>
      <c r="H663" s="8" t="s">
        <v>8</v>
      </c>
      <c r="I663" s="8" t="s">
        <v>8</v>
      </c>
      <c r="J663" s="8">
        <v>0</v>
      </c>
      <c r="K663" s="8">
        <f>SUM(B663:J663)</f>
        <v>0</v>
      </c>
      <c r="L663" s="8">
        <v>233.75</v>
      </c>
      <c r="M663" s="8">
        <v>0</v>
      </c>
      <c r="N663" s="8">
        <v>0</v>
      </c>
      <c r="O663" s="8">
        <v>0</v>
      </c>
      <c r="P663" s="8">
        <v>0</v>
      </c>
      <c r="Q663" s="8">
        <v>0</v>
      </c>
      <c r="R663" s="8">
        <v>0</v>
      </c>
      <c r="S663" s="8">
        <v>0</v>
      </c>
      <c r="T663" s="8">
        <v>0</v>
      </c>
      <c r="U663" s="8">
        <f>SUM(L663:T663)</f>
        <v>233.75</v>
      </c>
      <c r="V663" s="8">
        <f>SUM(K663,U663)</f>
        <v>233.75</v>
      </c>
    </row>
    <row r="664" spans="1:22" ht="12.75">
      <c r="A664" s="3" t="s">
        <v>464</v>
      </c>
      <c r="B664" s="8">
        <v>37785</v>
      </c>
      <c r="C664" s="8">
        <v>100</v>
      </c>
      <c r="D664" s="8">
        <v>0</v>
      </c>
      <c r="E664" s="8">
        <v>12</v>
      </c>
      <c r="F664" s="8">
        <v>0</v>
      </c>
      <c r="G664" s="8">
        <v>0</v>
      </c>
      <c r="H664" s="8">
        <v>0</v>
      </c>
      <c r="I664" s="8">
        <v>100</v>
      </c>
      <c r="J664" s="8">
        <v>0</v>
      </c>
      <c r="K664" s="8">
        <f t="shared" si="36"/>
        <v>37997</v>
      </c>
      <c r="L664" s="8">
        <v>30550</v>
      </c>
      <c r="M664" s="8">
        <v>100</v>
      </c>
      <c r="N664" s="8">
        <v>0</v>
      </c>
      <c r="O664" s="8">
        <v>0</v>
      </c>
      <c r="P664" s="8">
        <v>0</v>
      </c>
      <c r="Q664" s="8">
        <v>0</v>
      </c>
      <c r="R664" s="8">
        <v>0</v>
      </c>
      <c r="S664" s="8">
        <v>100</v>
      </c>
      <c r="T664" s="8">
        <v>0</v>
      </c>
      <c r="U664" s="8">
        <f t="shared" si="33"/>
        <v>30750</v>
      </c>
      <c r="V664" s="8">
        <f t="shared" si="34"/>
        <v>68747</v>
      </c>
    </row>
    <row r="665" spans="1:22" ht="12.75">
      <c r="A665" s="3" t="s">
        <v>465</v>
      </c>
      <c r="B665" s="8">
        <v>30600</v>
      </c>
      <c r="C665" s="8">
        <v>0</v>
      </c>
      <c r="D665" s="8">
        <v>0</v>
      </c>
      <c r="E665" s="8">
        <v>0</v>
      </c>
      <c r="F665" s="8">
        <v>0</v>
      </c>
      <c r="G665" s="8">
        <v>500</v>
      </c>
      <c r="H665" s="8">
        <v>0</v>
      </c>
      <c r="I665" s="8">
        <v>257.5</v>
      </c>
      <c r="J665" s="8">
        <v>147</v>
      </c>
      <c r="K665" s="8">
        <f t="shared" si="36"/>
        <v>31504.5</v>
      </c>
      <c r="L665" s="8">
        <v>30500</v>
      </c>
      <c r="M665" s="8">
        <v>0</v>
      </c>
      <c r="N665" s="8">
        <v>0</v>
      </c>
      <c r="O665" s="8">
        <v>23.87</v>
      </c>
      <c r="P665" s="8">
        <v>0</v>
      </c>
      <c r="Q665" s="8">
        <v>1000</v>
      </c>
      <c r="R665" s="8">
        <v>0</v>
      </c>
      <c r="S665" s="8">
        <v>3</v>
      </c>
      <c r="T665" s="8">
        <v>44</v>
      </c>
      <c r="U665" s="8">
        <f t="shared" si="33"/>
        <v>31570.87</v>
      </c>
      <c r="V665" s="8">
        <f t="shared" si="34"/>
        <v>63075.369999999995</v>
      </c>
    </row>
    <row r="666" spans="1:22" ht="12.75">
      <c r="A666" s="3" t="s">
        <v>466</v>
      </c>
      <c r="B666" s="8">
        <v>68807.67</v>
      </c>
      <c r="C666" s="8">
        <v>0</v>
      </c>
      <c r="D666" s="8">
        <v>0</v>
      </c>
      <c r="E666" s="8">
        <v>0</v>
      </c>
      <c r="F666" s="8">
        <v>0</v>
      </c>
      <c r="G666" s="8">
        <v>0</v>
      </c>
      <c r="H666" s="8">
        <v>0</v>
      </c>
      <c r="I666" s="8">
        <v>529.8</v>
      </c>
      <c r="J666" s="8">
        <v>1359.94</v>
      </c>
      <c r="K666" s="8">
        <f t="shared" si="36"/>
        <v>70697.41</v>
      </c>
      <c r="L666" s="8">
        <v>62266.51</v>
      </c>
      <c r="M666" s="8">
        <v>0</v>
      </c>
      <c r="N666" s="8">
        <v>0</v>
      </c>
      <c r="O666" s="8">
        <v>0</v>
      </c>
      <c r="P666" s="8">
        <v>0</v>
      </c>
      <c r="Q666" s="8">
        <v>0</v>
      </c>
      <c r="R666" s="8">
        <v>0</v>
      </c>
      <c r="S666" s="8">
        <v>0</v>
      </c>
      <c r="T666" s="8">
        <v>1471.08</v>
      </c>
      <c r="U666" s="8">
        <f t="shared" si="33"/>
        <v>63737.590000000004</v>
      </c>
      <c r="V666" s="8">
        <f t="shared" si="34"/>
        <v>134435</v>
      </c>
    </row>
    <row r="667" spans="1:22" ht="12.75">
      <c r="A667" s="3" t="s">
        <v>467</v>
      </c>
      <c r="B667" s="8"/>
      <c r="C667" s="8"/>
      <c r="D667" s="8"/>
      <c r="E667" s="8"/>
      <c r="F667" s="8"/>
      <c r="G667" s="8"/>
      <c r="H667" s="8"/>
      <c r="I667" s="8"/>
      <c r="J667" s="8"/>
      <c r="K667" s="8">
        <f t="shared" si="36"/>
        <v>0</v>
      </c>
      <c r="L667" s="8"/>
      <c r="M667" s="8"/>
      <c r="N667" s="8"/>
      <c r="O667" s="8"/>
      <c r="P667" s="8"/>
      <c r="Q667" s="8"/>
      <c r="R667" s="8"/>
      <c r="S667" s="8"/>
      <c r="T667" s="8"/>
      <c r="U667" s="8">
        <f t="shared" si="33"/>
        <v>0</v>
      </c>
      <c r="V667" s="8">
        <f t="shared" si="34"/>
        <v>0</v>
      </c>
    </row>
    <row r="668" spans="1:22" ht="12.75">
      <c r="A668" s="3" t="s">
        <v>713</v>
      </c>
      <c r="B668" s="8">
        <v>3776.5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  <c r="I668" s="8">
        <v>0</v>
      </c>
      <c r="J668" s="8">
        <v>0</v>
      </c>
      <c r="K668" s="8">
        <f>SUM(B668:J668)</f>
        <v>3776.5</v>
      </c>
      <c r="L668" s="8"/>
      <c r="M668" s="8"/>
      <c r="N668" s="8"/>
      <c r="O668" s="8"/>
      <c r="P668" s="8"/>
      <c r="Q668" s="8"/>
      <c r="R668" s="8"/>
      <c r="S668" s="8"/>
      <c r="T668" s="8"/>
      <c r="U668" s="8">
        <f>SUM(L668:T668)</f>
        <v>0</v>
      </c>
      <c r="V668" s="8">
        <f>SUM(K668,U668)</f>
        <v>3776.5</v>
      </c>
    </row>
    <row r="669" spans="1:22" s="9" customFormat="1" ht="12.75">
      <c r="A669" s="3" t="s">
        <v>808</v>
      </c>
      <c r="B669" s="8">
        <v>52236.6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  <c r="I669" s="8">
        <v>75</v>
      </c>
      <c r="J669" s="8">
        <v>0</v>
      </c>
      <c r="K669" s="8">
        <f t="shared" si="36"/>
        <v>52311.6</v>
      </c>
      <c r="L669" s="8">
        <v>22827</v>
      </c>
      <c r="M669" s="8">
        <v>0</v>
      </c>
      <c r="N669" s="8">
        <v>0</v>
      </c>
      <c r="O669" s="8">
        <v>0</v>
      </c>
      <c r="P669" s="8">
        <v>0</v>
      </c>
      <c r="Q669" s="8">
        <v>0</v>
      </c>
      <c r="R669" s="8">
        <v>0</v>
      </c>
      <c r="S669" s="8">
        <v>0</v>
      </c>
      <c r="T669" s="8">
        <v>0</v>
      </c>
      <c r="U669" s="8">
        <f t="shared" si="33"/>
        <v>22827</v>
      </c>
      <c r="V669" s="8">
        <f t="shared" si="34"/>
        <v>75138.6</v>
      </c>
    </row>
    <row r="670" spans="1:22" s="9" customFormat="1" ht="12.75">
      <c r="A670" s="3" t="s">
        <v>809</v>
      </c>
      <c r="B670" s="8">
        <v>9965.75</v>
      </c>
      <c r="C670" s="8">
        <v>0</v>
      </c>
      <c r="D670" s="8">
        <v>0</v>
      </c>
      <c r="E670" s="8">
        <v>109.51</v>
      </c>
      <c r="F670" s="8">
        <v>0</v>
      </c>
      <c r="G670" s="8">
        <v>0</v>
      </c>
      <c r="H670" s="8">
        <v>0</v>
      </c>
      <c r="I670" s="8">
        <v>75</v>
      </c>
      <c r="J670" s="8">
        <v>0</v>
      </c>
      <c r="K670" s="8">
        <f t="shared" si="36"/>
        <v>10150.26</v>
      </c>
      <c r="L670" s="8">
        <v>2617.73</v>
      </c>
      <c r="M670" s="8">
        <v>0</v>
      </c>
      <c r="N670" s="8">
        <v>0</v>
      </c>
      <c r="O670" s="8">
        <v>59.33</v>
      </c>
      <c r="P670" s="8">
        <v>0</v>
      </c>
      <c r="Q670" s="8">
        <v>0</v>
      </c>
      <c r="R670" s="8">
        <v>0</v>
      </c>
      <c r="S670" s="8">
        <v>0</v>
      </c>
      <c r="T670" s="8">
        <v>0</v>
      </c>
      <c r="U670" s="8">
        <f t="shared" si="33"/>
        <v>2677.06</v>
      </c>
      <c r="V670" s="8">
        <f t="shared" si="34"/>
        <v>12827.32</v>
      </c>
    </row>
    <row r="671" spans="1:22" s="9" customFormat="1" ht="12.75">
      <c r="A671" s="3" t="s">
        <v>468</v>
      </c>
      <c r="B671" s="10" t="s">
        <v>8</v>
      </c>
      <c r="C671" s="10" t="s">
        <v>8</v>
      </c>
      <c r="D671" s="10" t="s">
        <v>8</v>
      </c>
      <c r="E671" s="10" t="s">
        <v>8</v>
      </c>
      <c r="F671" s="10" t="s">
        <v>8</v>
      </c>
      <c r="G671" s="10" t="s">
        <v>8</v>
      </c>
      <c r="H671" s="8" t="s">
        <v>8</v>
      </c>
      <c r="I671" s="10" t="s">
        <v>8</v>
      </c>
      <c r="J671" s="10" t="s">
        <v>8</v>
      </c>
      <c r="K671" s="8">
        <f t="shared" si="36"/>
        <v>0</v>
      </c>
      <c r="L671" s="8"/>
      <c r="M671" s="10"/>
      <c r="N671" s="10"/>
      <c r="O671" s="10"/>
      <c r="P671" s="10"/>
      <c r="Q671" s="10"/>
      <c r="R671" s="8"/>
      <c r="S671" s="10"/>
      <c r="T671" s="10"/>
      <c r="U671" s="10">
        <f t="shared" si="33"/>
        <v>0</v>
      </c>
      <c r="V671" s="8">
        <f t="shared" si="34"/>
        <v>0</v>
      </c>
    </row>
    <row r="672" spans="1:22" ht="12.75">
      <c r="A672" s="3" t="s">
        <v>469</v>
      </c>
      <c r="B672" s="8">
        <v>259.3</v>
      </c>
      <c r="C672" s="8">
        <v>8.87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  <c r="I672" s="8">
        <v>0</v>
      </c>
      <c r="J672" s="8">
        <v>0</v>
      </c>
      <c r="K672" s="8">
        <f>SUM(B672:J672)</f>
        <v>268.17</v>
      </c>
      <c r="L672" s="8">
        <v>143.54</v>
      </c>
      <c r="M672" s="8">
        <v>118.39</v>
      </c>
      <c r="N672" s="8">
        <v>0</v>
      </c>
      <c r="O672" s="8">
        <v>0</v>
      </c>
      <c r="P672" s="8">
        <v>0</v>
      </c>
      <c r="Q672" s="8">
        <v>0</v>
      </c>
      <c r="R672" s="8">
        <v>0</v>
      </c>
      <c r="S672" s="8">
        <v>0</v>
      </c>
      <c r="T672" s="8">
        <v>0</v>
      </c>
      <c r="U672" s="8">
        <f t="shared" si="33"/>
        <v>261.93</v>
      </c>
      <c r="V672" s="8">
        <f t="shared" si="34"/>
        <v>530.1</v>
      </c>
    </row>
    <row r="673" spans="1:22" ht="12.75">
      <c r="A673" s="3" t="s">
        <v>470</v>
      </c>
      <c r="B673" s="8">
        <v>0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  <c r="I673" s="8">
        <v>0</v>
      </c>
      <c r="J673" s="8">
        <v>0</v>
      </c>
      <c r="K673" s="8">
        <f t="shared" si="36"/>
        <v>0</v>
      </c>
      <c r="L673" s="8">
        <v>0</v>
      </c>
      <c r="M673" s="8">
        <v>0</v>
      </c>
      <c r="N673" s="8">
        <v>0</v>
      </c>
      <c r="O673" s="8">
        <v>0</v>
      </c>
      <c r="P673" s="8">
        <v>0</v>
      </c>
      <c r="Q673" s="8">
        <v>0</v>
      </c>
      <c r="R673" s="8">
        <v>0</v>
      </c>
      <c r="S673" s="8">
        <v>0</v>
      </c>
      <c r="T673" s="8">
        <v>0</v>
      </c>
      <c r="U673" s="8">
        <f t="shared" si="33"/>
        <v>0</v>
      </c>
      <c r="V673" s="8">
        <f t="shared" si="34"/>
        <v>0</v>
      </c>
    </row>
    <row r="674" spans="1:22" ht="12.75">
      <c r="A674" s="3" t="s">
        <v>471</v>
      </c>
      <c r="B674" s="8">
        <v>36736.56</v>
      </c>
      <c r="C674" s="8">
        <v>0</v>
      </c>
      <c r="D674" s="8">
        <v>0</v>
      </c>
      <c r="E674" s="8">
        <v>0</v>
      </c>
      <c r="F674" s="8">
        <v>0</v>
      </c>
      <c r="G674" s="8">
        <v>11847.02</v>
      </c>
      <c r="H674" s="8">
        <v>1107.99</v>
      </c>
      <c r="I674" s="8">
        <v>300</v>
      </c>
      <c r="J674" s="8">
        <v>0</v>
      </c>
      <c r="K674" s="8">
        <f t="shared" si="36"/>
        <v>49991.57</v>
      </c>
      <c r="L674" s="8">
        <v>28854.48</v>
      </c>
      <c r="M674" s="8">
        <v>0</v>
      </c>
      <c r="N674" s="8">
        <v>0</v>
      </c>
      <c r="O674" s="8">
        <v>0</v>
      </c>
      <c r="P674" s="8">
        <v>0</v>
      </c>
      <c r="Q674" s="8">
        <v>0</v>
      </c>
      <c r="R674" s="8">
        <v>0</v>
      </c>
      <c r="S674" s="8">
        <v>0</v>
      </c>
      <c r="T674" s="8">
        <v>0</v>
      </c>
      <c r="U674" s="8">
        <f t="shared" si="33"/>
        <v>28854.48</v>
      </c>
      <c r="V674" s="8">
        <f t="shared" si="34"/>
        <v>78846.05</v>
      </c>
    </row>
    <row r="675" spans="1:22" ht="12.75">
      <c r="A675" s="3" t="s">
        <v>564</v>
      </c>
      <c r="B675" s="8">
        <v>3375</v>
      </c>
      <c r="C675" s="8">
        <v>0</v>
      </c>
      <c r="D675" s="8">
        <v>0</v>
      </c>
      <c r="E675" s="8">
        <v>0</v>
      </c>
      <c r="F675" s="8">
        <v>0</v>
      </c>
      <c r="G675" s="8">
        <v>5000</v>
      </c>
      <c r="H675" s="8">
        <v>0</v>
      </c>
      <c r="I675" s="8">
        <v>200</v>
      </c>
      <c r="J675" s="8">
        <v>0</v>
      </c>
      <c r="K675" s="8">
        <f>SUM(B675:J675)</f>
        <v>8575</v>
      </c>
      <c r="L675" s="8">
        <v>0</v>
      </c>
      <c r="M675" s="8">
        <v>0</v>
      </c>
      <c r="N675" s="8">
        <v>0</v>
      </c>
      <c r="O675" s="8">
        <v>0</v>
      </c>
      <c r="P675" s="8">
        <v>0</v>
      </c>
      <c r="Q675" s="8">
        <v>0</v>
      </c>
      <c r="R675" s="8">
        <v>0</v>
      </c>
      <c r="S675" s="8">
        <v>0</v>
      </c>
      <c r="T675" s="8">
        <v>0</v>
      </c>
      <c r="U675" s="8">
        <f t="shared" si="33"/>
        <v>0</v>
      </c>
      <c r="V675" s="8">
        <f t="shared" si="34"/>
        <v>8575</v>
      </c>
    </row>
    <row r="676" spans="1:22" ht="12.75">
      <c r="A676" s="3" t="s">
        <v>472</v>
      </c>
      <c r="B676" s="8">
        <v>0</v>
      </c>
      <c r="C676" s="8">
        <v>105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  <c r="I676" s="8">
        <v>0</v>
      </c>
      <c r="J676" s="8">
        <v>0</v>
      </c>
      <c r="K676" s="8">
        <f t="shared" si="36"/>
        <v>105</v>
      </c>
      <c r="L676" s="8">
        <v>0</v>
      </c>
      <c r="M676" s="8">
        <v>0</v>
      </c>
      <c r="N676" s="8">
        <v>0</v>
      </c>
      <c r="O676" s="8">
        <v>0</v>
      </c>
      <c r="P676" s="8">
        <v>0</v>
      </c>
      <c r="Q676" s="8">
        <v>0</v>
      </c>
      <c r="R676" s="8">
        <v>0</v>
      </c>
      <c r="S676" s="8">
        <v>0</v>
      </c>
      <c r="T676" s="8">
        <v>0</v>
      </c>
      <c r="U676" s="8">
        <f t="shared" si="33"/>
        <v>0</v>
      </c>
      <c r="V676" s="8">
        <f t="shared" si="34"/>
        <v>105</v>
      </c>
    </row>
    <row r="677" spans="1:22" ht="12.75">
      <c r="A677" s="3" t="s">
        <v>816</v>
      </c>
      <c r="B677" s="8" t="s">
        <v>8</v>
      </c>
      <c r="C677" s="8" t="s">
        <v>8</v>
      </c>
      <c r="D677" s="8" t="s">
        <v>8</v>
      </c>
      <c r="E677" s="8" t="s">
        <v>8</v>
      </c>
      <c r="F677" s="8" t="s">
        <v>8</v>
      </c>
      <c r="G677" s="8" t="s">
        <v>8</v>
      </c>
      <c r="H677" s="8" t="s">
        <v>8</v>
      </c>
      <c r="I677" s="8" t="s">
        <v>8</v>
      </c>
      <c r="J677" s="8" t="s">
        <v>8</v>
      </c>
      <c r="K677" s="8">
        <f>SUM(B677:J677)</f>
        <v>0</v>
      </c>
      <c r="L677" s="8" t="s">
        <v>8</v>
      </c>
      <c r="M677" s="8" t="s">
        <v>8</v>
      </c>
      <c r="N677" s="8" t="s">
        <v>8</v>
      </c>
      <c r="O677" s="8" t="s">
        <v>8</v>
      </c>
      <c r="P677" s="8" t="s">
        <v>8</v>
      </c>
      <c r="Q677" s="8" t="s">
        <v>8</v>
      </c>
      <c r="R677" s="8" t="s">
        <v>8</v>
      </c>
      <c r="S677" s="8" t="s">
        <v>8</v>
      </c>
      <c r="T677" s="8" t="s">
        <v>8</v>
      </c>
      <c r="U677" s="8">
        <f>SUM(L677:T677)</f>
        <v>0</v>
      </c>
      <c r="V677" s="8">
        <f>SUM(K677,U677)</f>
        <v>0</v>
      </c>
    </row>
    <row r="678" spans="1:22" ht="12.75">
      <c r="A678" s="3" t="s">
        <v>473</v>
      </c>
      <c r="B678" s="8">
        <v>18499.98</v>
      </c>
      <c r="C678" s="8">
        <v>158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  <c r="I678" s="8">
        <v>0</v>
      </c>
      <c r="J678" s="8">
        <v>0</v>
      </c>
      <c r="K678" s="8">
        <f t="shared" si="36"/>
        <v>18657.98</v>
      </c>
      <c r="L678" s="8">
        <v>21583.31</v>
      </c>
      <c r="M678" s="8">
        <v>606.11</v>
      </c>
      <c r="N678" s="8">
        <v>0</v>
      </c>
      <c r="O678" s="8">
        <v>0</v>
      </c>
      <c r="P678" s="8">
        <v>0</v>
      </c>
      <c r="Q678" s="8">
        <v>0</v>
      </c>
      <c r="R678" s="8">
        <v>0</v>
      </c>
      <c r="S678" s="8">
        <v>0</v>
      </c>
      <c r="T678" s="8">
        <v>0</v>
      </c>
      <c r="U678" s="8">
        <f t="shared" si="33"/>
        <v>22189.420000000002</v>
      </c>
      <c r="V678" s="8">
        <f t="shared" si="34"/>
        <v>40847.4</v>
      </c>
    </row>
    <row r="679" spans="1:22" ht="12.75">
      <c r="A679" s="3" t="s">
        <v>601</v>
      </c>
      <c r="B679" s="8">
        <v>0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  <c r="I679" s="8">
        <v>600</v>
      </c>
      <c r="J679" s="8">
        <v>0</v>
      </c>
      <c r="K679" s="8">
        <f>SUM(B679:J679)</f>
        <v>600</v>
      </c>
      <c r="L679" s="8">
        <v>0</v>
      </c>
      <c r="M679" s="8">
        <v>0</v>
      </c>
      <c r="N679" s="8">
        <v>0</v>
      </c>
      <c r="O679" s="8">
        <v>0</v>
      </c>
      <c r="P679" s="8">
        <v>0</v>
      </c>
      <c r="Q679" s="8">
        <v>0</v>
      </c>
      <c r="R679" s="8">
        <v>0</v>
      </c>
      <c r="S679" s="8">
        <v>0</v>
      </c>
      <c r="T679" s="8">
        <v>0</v>
      </c>
      <c r="U679" s="8">
        <f t="shared" si="33"/>
        <v>0</v>
      </c>
      <c r="V679" s="8">
        <f t="shared" si="34"/>
        <v>600</v>
      </c>
    </row>
    <row r="680" spans="1:22" ht="12.75">
      <c r="A680" s="3" t="s">
        <v>664</v>
      </c>
      <c r="B680" s="8">
        <v>0</v>
      </c>
      <c r="C680" s="8">
        <v>0</v>
      </c>
      <c r="D680" s="8">
        <v>0</v>
      </c>
      <c r="E680" s="8">
        <v>0</v>
      </c>
      <c r="F680" s="8">
        <v>0</v>
      </c>
      <c r="G680" s="8">
        <v>0</v>
      </c>
      <c r="H680" s="8">
        <v>0</v>
      </c>
      <c r="I680" s="8">
        <v>600</v>
      </c>
      <c r="J680" s="8">
        <v>0</v>
      </c>
      <c r="K680" s="8">
        <f t="shared" si="36"/>
        <v>600</v>
      </c>
      <c r="L680" s="8">
        <v>0</v>
      </c>
      <c r="M680" s="8">
        <v>0</v>
      </c>
      <c r="N680" s="8">
        <v>0</v>
      </c>
      <c r="O680" s="8">
        <v>0</v>
      </c>
      <c r="P680" s="8">
        <v>0</v>
      </c>
      <c r="Q680" s="8">
        <v>0</v>
      </c>
      <c r="R680" s="8">
        <v>0</v>
      </c>
      <c r="S680" s="8">
        <v>0</v>
      </c>
      <c r="T680" s="8">
        <v>0</v>
      </c>
      <c r="U680" s="8">
        <f t="shared" si="33"/>
        <v>0</v>
      </c>
      <c r="V680" s="8">
        <f t="shared" si="34"/>
        <v>600</v>
      </c>
    </row>
    <row r="681" spans="1:22" ht="12.75">
      <c r="A681" s="3" t="s">
        <v>749</v>
      </c>
      <c r="B681" s="8">
        <v>620.39</v>
      </c>
      <c r="C681" s="8">
        <v>0</v>
      </c>
      <c r="D681" s="8">
        <v>0</v>
      </c>
      <c r="E681" s="8">
        <v>0</v>
      </c>
      <c r="F681" s="8">
        <v>0</v>
      </c>
      <c r="G681" s="8">
        <v>0</v>
      </c>
      <c r="H681" s="8">
        <v>0</v>
      </c>
      <c r="I681" s="8">
        <v>0</v>
      </c>
      <c r="J681" s="8">
        <v>0</v>
      </c>
      <c r="K681" s="8">
        <f>SUM(B681:J681)</f>
        <v>620.39</v>
      </c>
      <c r="L681" s="8">
        <v>0</v>
      </c>
      <c r="M681" s="8">
        <v>0</v>
      </c>
      <c r="N681" s="8">
        <v>0</v>
      </c>
      <c r="O681" s="8">
        <v>0</v>
      </c>
      <c r="P681" s="8">
        <v>0</v>
      </c>
      <c r="Q681" s="8">
        <v>0</v>
      </c>
      <c r="R681" s="8">
        <v>0</v>
      </c>
      <c r="S681" s="8">
        <v>0</v>
      </c>
      <c r="T681" s="8">
        <v>0</v>
      </c>
      <c r="U681" s="8">
        <f>SUM(L681:T681)</f>
        <v>0</v>
      </c>
      <c r="V681" s="8">
        <f>SUM(K681,U681)</f>
        <v>620.39</v>
      </c>
    </row>
    <row r="682" spans="1:22" ht="12.75">
      <c r="A682" s="3" t="s">
        <v>610</v>
      </c>
      <c r="B682" s="8">
        <v>0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  <c r="I682" s="8">
        <v>0</v>
      </c>
      <c r="J682" s="8">
        <v>0</v>
      </c>
      <c r="K682" s="8">
        <f>SUM(B682:J682)</f>
        <v>0</v>
      </c>
      <c r="L682" s="8">
        <v>0</v>
      </c>
      <c r="M682" s="8">
        <v>0</v>
      </c>
      <c r="N682" s="8">
        <v>0</v>
      </c>
      <c r="O682" s="8">
        <v>0</v>
      </c>
      <c r="P682" s="8">
        <v>0</v>
      </c>
      <c r="Q682" s="8">
        <v>0</v>
      </c>
      <c r="R682" s="8">
        <v>0</v>
      </c>
      <c r="S682" s="8">
        <v>210</v>
      </c>
      <c r="T682" s="8">
        <v>0</v>
      </c>
      <c r="U682" s="8">
        <f t="shared" si="33"/>
        <v>210</v>
      </c>
      <c r="V682" s="8">
        <f t="shared" si="34"/>
        <v>210</v>
      </c>
    </row>
    <row r="683" spans="1:22" ht="12.75">
      <c r="A683" s="3" t="s">
        <v>474</v>
      </c>
      <c r="B683" s="8">
        <v>69950</v>
      </c>
      <c r="C683" s="8">
        <v>4243.47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  <c r="I683" s="8">
        <v>200</v>
      </c>
      <c r="J683" s="8">
        <v>0</v>
      </c>
      <c r="K683" s="8">
        <f>SUM(B683:J683)</f>
        <v>74393.47</v>
      </c>
      <c r="L683" s="8">
        <v>72000</v>
      </c>
      <c r="M683" s="8">
        <v>2202.69</v>
      </c>
      <c r="N683" s="8">
        <v>0</v>
      </c>
      <c r="O683" s="8">
        <v>0</v>
      </c>
      <c r="P683" s="8">
        <v>0</v>
      </c>
      <c r="Q683" s="8">
        <v>0</v>
      </c>
      <c r="R683" s="8">
        <v>0</v>
      </c>
      <c r="S683" s="8">
        <v>0</v>
      </c>
      <c r="T683" s="8">
        <v>0</v>
      </c>
      <c r="U683" s="8">
        <f aca="true" t="shared" si="37" ref="U683:U742">SUM(L683:T683)</f>
        <v>74202.69</v>
      </c>
      <c r="V683" s="8">
        <f aca="true" t="shared" si="38" ref="V683:V742">SUM(K683,U683)</f>
        <v>148596.16</v>
      </c>
    </row>
    <row r="684" spans="1:22" ht="12.75">
      <c r="A684" s="3" t="s">
        <v>475</v>
      </c>
      <c r="B684" s="8"/>
      <c r="C684" s="8"/>
      <c r="D684" s="8"/>
      <c r="E684" s="8"/>
      <c r="F684" s="8"/>
      <c r="G684" s="8"/>
      <c r="H684" s="8"/>
      <c r="I684" s="8"/>
      <c r="J684" s="8"/>
      <c r="K684" s="8">
        <f t="shared" si="36"/>
        <v>0</v>
      </c>
      <c r="L684" s="8"/>
      <c r="M684" s="8"/>
      <c r="N684" s="8"/>
      <c r="O684" s="8"/>
      <c r="P684" s="8"/>
      <c r="Q684" s="8"/>
      <c r="R684" s="8"/>
      <c r="S684" s="8"/>
      <c r="T684" s="8"/>
      <c r="U684" s="8">
        <f t="shared" si="37"/>
        <v>0</v>
      </c>
      <c r="V684" s="8">
        <f t="shared" si="38"/>
        <v>0</v>
      </c>
    </row>
    <row r="685" spans="1:22" ht="12.75">
      <c r="A685" s="3" t="s">
        <v>739</v>
      </c>
      <c r="B685" s="8">
        <v>30000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  <c r="I685" s="8">
        <v>0</v>
      </c>
      <c r="J685" s="8">
        <v>0</v>
      </c>
      <c r="K685" s="8">
        <f>SUM(B685:J685)</f>
        <v>30000</v>
      </c>
      <c r="L685" s="8">
        <v>0</v>
      </c>
      <c r="M685" s="8">
        <v>0</v>
      </c>
      <c r="N685" s="8">
        <v>0</v>
      </c>
      <c r="O685" s="8">
        <v>0</v>
      </c>
      <c r="P685" s="8">
        <v>0</v>
      </c>
      <c r="Q685" s="8">
        <v>0</v>
      </c>
      <c r="R685" s="8">
        <v>0</v>
      </c>
      <c r="S685" s="8">
        <v>0</v>
      </c>
      <c r="T685" s="8">
        <v>0</v>
      </c>
      <c r="U685" s="8">
        <f>SUM(L685:T685)</f>
        <v>0</v>
      </c>
      <c r="V685" s="8">
        <f>SUM(K685,U685)</f>
        <v>30000</v>
      </c>
    </row>
    <row r="686" spans="1:22" ht="12.75">
      <c r="A686" s="3" t="s">
        <v>476</v>
      </c>
      <c r="B686" s="8">
        <v>9567.92</v>
      </c>
      <c r="C686" s="8">
        <v>2078.35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  <c r="I686" s="8">
        <v>0</v>
      </c>
      <c r="J686" s="8">
        <v>0</v>
      </c>
      <c r="K686" s="8">
        <f t="shared" si="36"/>
        <v>11646.27</v>
      </c>
      <c r="L686" s="8">
        <v>13422.03</v>
      </c>
      <c r="M686" s="8">
        <v>99.3</v>
      </c>
      <c r="N686" s="8">
        <v>0</v>
      </c>
      <c r="O686" s="8">
        <v>0</v>
      </c>
      <c r="P686" s="8">
        <v>0</v>
      </c>
      <c r="Q686" s="8">
        <v>0</v>
      </c>
      <c r="R686" s="8">
        <v>0</v>
      </c>
      <c r="S686" s="8">
        <v>0</v>
      </c>
      <c r="T686" s="8">
        <v>0</v>
      </c>
      <c r="U686" s="8">
        <f t="shared" si="37"/>
        <v>13521.33</v>
      </c>
      <c r="V686" s="8">
        <f t="shared" si="38"/>
        <v>25167.6</v>
      </c>
    </row>
    <row r="687" spans="1:22" ht="12.75">
      <c r="A687" s="3" t="s">
        <v>477</v>
      </c>
      <c r="B687" s="8">
        <v>0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  <c r="I687" s="8">
        <v>212</v>
      </c>
      <c r="J687" s="8">
        <v>0</v>
      </c>
      <c r="K687" s="8">
        <f t="shared" si="36"/>
        <v>212</v>
      </c>
      <c r="L687" s="8">
        <v>0</v>
      </c>
      <c r="M687" s="8">
        <v>0</v>
      </c>
      <c r="N687" s="8">
        <v>0</v>
      </c>
      <c r="O687" s="8">
        <v>0</v>
      </c>
      <c r="P687" s="8">
        <v>0</v>
      </c>
      <c r="Q687" s="8">
        <v>0</v>
      </c>
      <c r="R687" s="8">
        <v>0</v>
      </c>
      <c r="S687" s="8">
        <v>2</v>
      </c>
      <c r="T687" s="8">
        <v>0</v>
      </c>
      <c r="U687" s="8">
        <f t="shared" si="37"/>
        <v>2</v>
      </c>
      <c r="V687" s="8">
        <f t="shared" si="38"/>
        <v>214</v>
      </c>
    </row>
    <row r="688" spans="1:22" ht="12.75">
      <c r="A688" s="3" t="s">
        <v>478</v>
      </c>
      <c r="B688" s="8">
        <v>12000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  <c r="I688" s="8">
        <v>0</v>
      </c>
      <c r="J688" s="8">
        <v>0</v>
      </c>
      <c r="K688" s="8">
        <f t="shared" si="36"/>
        <v>12000</v>
      </c>
      <c r="L688" s="8">
        <v>12000</v>
      </c>
      <c r="M688" s="8">
        <v>105</v>
      </c>
      <c r="N688" s="8">
        <v>0</v>
      </c>
      <c r="O688" s="8">
        <v>0</v>
      </c>
      <c r="P688" s="8">
        <v>0</v>
      </c>
      <c r="Q688" s="8">
        <v>0</v>
      </c>
      <c r="R688" s="8">
        <v>0</v>
      </c>
      <c r="S688" s="8">
        <v>0</v>
      </c>
      <c r="T688" s="8">
        <v>0</v>
      </c>
      <c r="U688" s="8">
        <f t="shared" si="37"/>
        <v>12105</v>
      </c>
      <c r="V688" s="8">
        <f t="shared" si="38"/>
        <v>24105</v>
      </c>
    </row>
    <row r="689" spans="1:22" ht="12.75">
      <c r="A689" s="3" t="s">
        <v>479</v>
      </c>
      <c r="B689" s="8">
        <v>26514.43</v>
      </c>
      <c r="C689" s="8">
        <v>0</v>
      </c>
      <c r="D689" s="8">
        <v>0</v>
      </c>
      <c r="E689" s="8">
        <v>709.18</v>
      </c>
      <c r="F689" s="8">
        <v>0</v>
      </c>
      <c r="G689" s="8">
        <v>0</v>
      </c>
      <c r="H689" s="8">
        <v>167.72</v>
      </c>
      <c r="I689" s="8">
        <v>0</v>
      </c>
      <c r="J689" s="8">
        <v>0</v>
      </c>
      <c r="K689" s="8">
        <f>SUM(B689:J689)</f>
        <v>27391.33</v>
      </c>
      <c r="L689" s="8">
        <v>5041.34</v>
      </c>
      <c r="M689" s="8">
        <v>26.76</v>
      </c>
      <c r="N689" s="8">
        <v>0</v>
      </c>
      <c r="O689" s="8">
        <v>50.15</v>
      </c>
      <c r="P689" s="8">
        <v>0</v>
      </c>
      <c r="Q689" s="8">
        <v>0</v>
      </c>
      <c r="R689" s="8">
        <v>0</v>
      </c>
      <c r="S689" s="8">
        <v>0</v>
      </c>
      <c r="T689" s="8">
        <v>0</v>
      </c>
      <c r="U689" s="8">
        <f t="shared" si="37"/>
        <v>5118.25</v>
      </c>
      <c r="V689" s="8">
        <f t="shared" si="38"/>
        <v>32509.58</v>
      </c>
    </row>
    <row r="690" spans="1:22" ht="12.75">
      <c r="A690" s="3" t="s">
        <v>702</v>
      </c>
      <c r="B690" s="8">
        <v>0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  <c r="I690" s="8">
        <v>0</v>
      </c>
      <c r="J690" s="8">
        <v>0</v>
      </c>
      <c r="K690" s="8">
        <f>SUM(B690:J690)</f>
        <v>0</v>
      </c>
      <c r="L690" s="8">
        <v>0</v>
      </c>
      <c r="M690" s="8">
        <v>0</v>
      </c>
      <c r="N690" s="8">
        <v>0</v>
      </c>
      <c r="O690" s="8">
        <v>0</v>
      </c>
      <c r="P690" s="8">
        <v>0</v>
      </c>
      <c r="Q690" s="8">
        <v>0</v>
      </c>
      <c r="R690" s="8">
        <v>0</v>
      </c>
      <c r="S690" s="8">
        <v>0</v>
      </c>
      <c r="T690" s="8">
        <v>0</v>
      </c>
      <c r="U690" s="8">
        <f>SUM(L690:T690)</f>
        <v>0</v>
      </c>
      <c r="V690" s="8">
        <f>SUM(K690,U690)</f>
        <v>0</v>
      </c>
    </row>
    <row r="691" spans="1:22" ht="12.75">
      <c r="A691" s="3" t="s">
        <v>480</v>
      </c>
      <c r="B691" s="8">
        <v>5800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  <c r="I691" s="8">
        <v>0</v>
      </c>
      <c r="J691" s="8">
        <v>0</v>
      </c>
      <c r="K691" s="8">
        <f t="shared" si="36"/>
        <v>5800</v>
      </c>
      <c r="L691" s="8">
        <v>6500</v>
      </c>
      <c r="M691" s="8">
        <v>0</v>
      </c>
      <c r="N691" s="8">
        <v>0</v>
      </c>
      <c r="O691" s="8">
        <v>0</v>
      </c>
      <c r="P691" s="8">
        <v>0</v>
      </c>
      <c r="Q691" s="8">
        <v>0</v>
      </c>
      <c r="R691" s="8">
        <v>0</v>
      </c>
      <c r="S691" s="8">
        <v>0</v>
      </c>
      <c r="T691" s="8">
        <v>0</v>
      </c>
      <c r="U691" s="8">
        <f t="shared" si="37"/>
        <v>6500</v>
      </c>
      <c r="V691" s="8">
        <f t="shared" si="38"/>
        <v>12300</v>
      </c>
    </row>
    <row r="692" spans="1:22" ht="12.75">
      <c r="A692" s="3" t="s">
        <v>481</v>
      </c>
      <c r="B692" s="8">
        <v>16939.24</v>
      </c>
      <c r="C692" s="8">
        <v>651.66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  <c r="I692" s="8">
        <v>0</v>
      </c>
      <c r="J692" s="8">
        <v>0</v>
      </c>
      <c r="K692" s="8">
        <f>SUM(B692:J692)</f>
        <v>17590.9</v>
      </c>
      <c r="L692" s="8">
        <v>12246.2</v>
      </c>
      <c r="M692" s="8">
        <v>100.3</v>
      </c>
      <c r="N692" s="8">
        <v>0</v>
      </c>
      <c r="O692" s="8">
        <v>0</v>
      </c>
      <c r="P692" s="8">
        <v>0</v>
      </c>
      <c r="Q692" s="8">
        <v>0</v>
      </c>
      <c r="R692" s="8">
        <v>0</v>
      </c>
      <c r="S692" s="8">
        <v>0</v>
      </c>
      <c r="T692" s="8">
        <v>0</v>
      </c>
      <c r="U692" s="8">
        <f t="shared" si="37"/>
        <v>12346.5</v>
      </c>
      <c r="V692" s="8">
        <f t="shared" si="38"/>
        <v>29937.4</v>
      </c>
    </row>
    <row r="693" spans="1:22" ht="12.75">
      <c r="A693" s="3" t="s">
        <v>482</v>
      </c>
      <c r="B693" s="8">
        <v>18501.56</v>
      </c>
      <c r="C693" s="8">
        <v>210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  <c r="I693" s="8">
        <v>0</v>
      </c>
      <c r="J693" s="8">
        <v>0</v>
      </c>
      <c r="K693" s="8">
        <f t="shared" si="36"/>
        <v>18711.56</v>
      </c>
      <c r="L693" s="8">
        <v>15765</v>
      </c>
      <c r="M693" s="8">
        <v>0</v>
      </c>
      <c r="N693" s="8">
        <v>0</v>
      </c>
      <c r="O693" s="8">
        <v>0</v>
      </c>
      <c r="P693" s="8">
        <v>0</v>
      </c>
      <c r="Q693" s="8">
        <v>0</v>
      </c>
      <c r="R693" s="8">
        <v>0</v>
      </c>
      <c r="S693" s="8">
        <v>0</v>
      </c>
      <c r="T693" s="8">
        <v>0</v>
      </c>
      <c r="U693" s="8">
        <f t="shared" si="37"/>
        <v>15765</v>
      </c>
      <c r="V693" s="8">
        <f t="shared" si="38"/>
        <v>34476.56</v>
      </c>
    </row>
    <row r="694" spans="1:22" ht="12.75">
      <c r="A694" s="3" t="s">
        <v>483</v>
      </c>
      <c r="B694" s="8">
        <v>18300</v>
      </c>
      <c r="C694" s="8">
        <v>56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  <c r="I694" s="8">
        <v>0</v>
      </c>
      <c r="J694" s="8">
        <v>0</v>
      </c>
      <c r="K694" s="8">
        <f t="shared" si="36"/>
        <v>18356</v>
      </c>
      <c r="L694" s="8">
        <v>3761.1</v>
      </c>
      <c r="M694" s="8">
        <v>1</v>
      </c>
      <c r="N694" s="8">
        <v>0</v>
      </c>
      <c r="O694" s="8">
        <v>0</v>
      </c>
      <c r="P694" s="8">
        <v>0</v>
      </c>
      <c r="Q694" s="8">
        <v>0</v>
      </c>
      <c r="R694" s="8">
        <v>0</v>
      </c>
      <c r="S694" s="8">
        <v>0</v>
      </c>
      <c r="T694" s="8">
        <v>0</v>
      </c>
      <c r="U694" s="8">
        <f t="shared" si="37"/>
        <v>3762.1</v>
      </c>
      <c r="V694" s="8">
        <f t="shared" si="38"/>
        <v>22118.1</v>
      </c>
    </row>
    <row r="695" spans="1:22" ht="12.75">
      <c r="A695" s="3" t="s">
        <v>798</v>
      </c>
      <c r="B695" s="8" t="s">
        <v>8</v>
      </c>
      <c r="C695" s="8" t="s">
        <v>8</v>
      </c>
      <c r="D695" s="8" t="s">
        <v>8</v>
      </c>
      <c r="E695" s="8" t="s">
        <v>8</v>
      </c>
      <c r="F695" s="8" t="s">
        <v>8</v>
      </c>
      <c r="G695" s="8" t="s">
        <v>8</v>
      </c>
      <c r="H695" s="8" t="s">
        <v>8</v>
      </c>
      <c r="I695" s="8" t="s">
        <v>8</v>
      </c>
      <c r="J695" s="8" t="s">
        <v>8</v>
      </c>
      <c r="K695" s="8">
        <f>SUM(B695:J695)</f>
        <v>0</v>
      </c>
      <c r="L695" s="8">
        <v>15000</v>
      </c>
      <c r="M695" s="8">
        <v>0</v>
      </c>
      <c r="N695" s="8">
        <v>0</v>
      </c>
      <c r="O695" s="8">
        <v>0</v>
      </c>
      <c r="P695" s="8">
        <v>0</v>
      </c>
      <c r="Q695" s="8">
        <v>0</v>
      </c>
      <c r="R695" s="8">
        <v>0</v>
      </c>
      <c r="S695" s="8">
        <v>0</v>
      </c>
      <c r="T695" s="8">
        <v>0</v>
      </c>
      <c r="U695" s="8">
        <f>SUM(L695:T695)</f>
        <v>15000</v>
      </c>
      <c r="V695" s="8">
        <f>SUM(K695,U695)</f>
        <v>15000</v>
      </c>
    </row>
    <row r="696" spans="1:22" ht="12.75">
      <c r="A696" s="3" t="s">
        <v>484</v>
      </c>
      <c r="B696" s="8">
        <v>5747.25</v>
      </c>
      <c r="C696" s="8">
        <v>1.3</v>
      </c>
      <c r="D696" s="8">
        <v>0</v>
      </c>
      <c r="E696" s="8">
        <v>147.84</v>
      </c>
      <c r="F696" s="8">
        <v>0</v>
      </c>
      <c r="G696" s="8">
        <v>0</v>
      </c>
      <c r="H696" s="8">
        <v>136.72</v>
      </c>
      <c r="I696" s="8">
        <v>0</v>
      </c>
      <c r="J696" s="8">
        <v>0</v>
      </c>
      <c r="K696" s="8">
        <f t="shared" si="36"/>
        <v>6033.110000000001</v>
      </c>
      <c r="L696" s="8">
        <v>4424.25</v>
      </c>
      <c r="M696" s="8">
        <v>210</v>
      </c>
      <c r="N696" s="8">
        <v>0</v>
      </c>
      <c r="O696" s="8">
        <v>0</v>
      </c>
      <c r="P696" s="8">
        <v>0</v>
      </c>
      <c r="Q696" s="8">
        <v>110.64</v>
      </c>
      <c r="R696" s="8">
        <v>0</v>
      </c>
      <c r="S696" s="8">
        <v>0</v>
      </c>
      <c r="T696" s="8">
        <v>0</v>
      </c>
      <c r="U696" s="8">
        <f t="shared" si="37"/>
        <v>4744.89</v>
      </c>
      <c r="V696" s="8">
        <f t="shared" si="38"/>
        <v>10778</v>
      </c>
    </row>
    <row r="697" spans="1:22" ht="12.75">
      <c r="A697" s="3" t="s">
        <v>485</v>
      </c>
      <c r="B697" s="8">
        <v>5058.32</v>
      </c>
      <c r="C697" s="8">
        <v>288.29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  <c r="I697" s="8">
        <v>0</v>
      </c>
      <c r="J697" s="8">
        <v>0</v>
      </c>
      <c r="K697" s="8">
        <f t="shared" si="36"/>
        <v>5346.61</v>
      </c>
      <c r="L697" s="8">
        <v>4818.32</v>
      </c>
      <c r="M697" s="8">
        <v>249.1</v>
      </c>
      <c r="N697" s="8">
        <v>0</v>
      </c>
      <c r="O697" s="8">
        <v>0</v>
      </c>
      <c r="P697" s="8">
        <v>0</v>
      </c>
      <c r="Q697" s="8">
        <v>0</v>
      </c>
      <c r="R697" s="8">
        <v>0</v>
      </c>
      <c r="S697" s="8">
        <v>0</v>
      </c>
      <c r="T697" s="8">
        <v>0</v>
      </c>
      <c r="U697" s="8">
        <f t="shared" si="37"/>
        <v>5067.42</v>
      </c>
      <c r="V697" s="8">
        <f t="shared" si="38"/>
        <v>10414.029999999999</v>
      </c>
    </row>
    <row r="698" spans="1:22" ht="12.75">
      <c r="A698" s="3" t="s">
        <v>486</v>
      </c>
      <c r="B698" s="8">
        <v>34275</v>
      </c>
      <c r="C698" s="8">
        <v>0</v>
      </c>
      <c r="D698" s="8">
        <v>0</v>
      </c>
      <c r="E698" s="8">
        <v>61.23</v>
      </c>
      <c r="F698" s="8">
        <v>0</v>
      </c>
      <c r="G698" s="8">
        <v>0</v>
      </c>
      <c r="H698" s="8">
        <v>0</v>
      </c>
      <c r="I698" s="8">
        <v>300</v>
      </c>
      <c r="J698" s="8">
        <v>0</v>
      </c>
      <c r="K698" s="8">
        <f t="shared" si="36"/>
        <v>34636.23</v>
      </c>
      <c r="L698" s="8">
        <v>43750</v>
      </c>
      <c r="M698" s="8">
        <v>0</v>
      </c>
      <c r="N698" s="8">
        <v>0</v>
      </c>
      <c r="O698" s="8">
        <v>35.89</v>
      </c>
      <c r="P698" s="8">
        <v>0</v>
      </c>
      <c r="Q698" s="8">
        <v>0</v>
      </c>
      <c r="R698" s="8">
        <v>0</v>
      </c>
      <c r="S698" s="8">
        <v>0</v>
      </c>
      <c r="T698" s="8">
        <v>0</v>
      </c>
      <c r="U698" s="8">
        <f t="shared" si="37"/>
        <v>43785.89</v>
      </c>
      <c r="V698" s="8">
        <f t="shared" si="38"/>
        <v>78422.12</v>
      </c>
    </row>
    <row r="699" spans="1:22" ht="12.75">
      <c r="A699" s="3" t="s">
        <v>632</v>
      </c>
      <c r="B699" s="8">
        <v>11891.5</v>
      </c>
      <c r="C699" s="8">
        <v>259.3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  <c r="I699" s="8">
        <v>0</v>
      </c>
      <c r="J699" s="8">
        <v>0</v>
      </c>
      <c r="K699" s="8">
        <f>SUM(B699:J699)</f>
        <v>12150.8</v>
      </c>
      <c r="L699" s="8"/>
      <c r="M699" s="8"/>
      <c r="N699" s="8"/>
      <c r="O699" s="8"/>
      <c r="P699" s="8"/>
      <c r="Q699" s="8"/>
      <c r="R699" s="8"/>
      <c r="S699" s="8"/>
      <c r="T699" s="8"/>
      <c r="U699" s="8">
        <f t="shared" si="37"/>
        <v>0</v>
      </c>
      <c r="V699" s="8">
        <f t="shared" si="38"/>
        <v>12150.8</v>
      </c>
    </row>
    <row r="700" spans="1:22" ht="12.75">
      <c r="A700" s="3" t="s">
        <v>487</v>
      </c>
      <c r="B700" s="8"/>
      <c r="C700" s="8"/>
      <c r="D700" s="8"/>
      <c r="E700" s="8"/>
      <c r="F700" s="8"/>
      <c r="G700" s="8"/>
      <c r="H700" s="8"/>
      <c r="I700" s="8"/>
      <c r="J700" s="8"/>
      <c r="K700" s="8">
        <f>SUM(B700:J700)</f>
        <v>0</v>
      </c>
      <c r="L700" s="8"/>
      <c r="M700" s="8"/>
      <c r="N700" s="8"/>
      <c r="O700" s="8"/>
      <c r="P700" s="8"/>
      <c r="Q700" s="8"/>
      <c r="R700" s="8"/>
      <c r="S700" s="8"/>
      <c r="T700" s="8"/>
      <c r="U700" s="8">
        <f t="shared" si="37"/>
        <v>0</v>
      </c>
      <c r="V700" s="8">
        <f t="shared" si="38"/>
        <v>0</v>
      </c>
    </row>
    <row r="701" spans="1:22" ht="12.75">
      <c r="A701" s="3" t="s">
        <v>740</v>
      </c>
      <c r="B701" s="8">
        <v>4000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  <c r="I701" s="8">
        <v>0</v>
      </c>
      <c r="J701" s="8">
        <v>0</v>
      </c>
      <c r="K701" s="8">
        <f>SUM(B701:J701)</f>
        <v>4000</v>
      </c>
      <c r="L701" s="8"/>
      <c r="M701" s="8"/>
      <c r="N701" s="8"/>
      <c r="O701" s="8"/>
      <c r="P701" s="8"/>
      <c r="Q701" s="8"/>
      <c r="R701" s="8"/>
      <c r="S701" s="8"/>
      <c r="T701" s="8"/>
      <c r="U701" s="8">
        <f>SUM(L701:T701)</f>
        <v>0</v>
      </c>
      <c r="V701" s="8">
        <f>SUM(K701,U701)</f>
        <v>4000</v>
      </c>
    </row>
    <row r="702" spans="1:22" ht="12.75">
      <c r="A702" s="3" t="s">
        <v>488</v>
      </c>
      <c r="B702" s="8">
        <v>5200</v>
      </c>
      <c r="C702" s="8">
        <v>415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  <c r="I702" s="8">
        <v>0</v>
      </c>
      <c r="J702" s="8">
        <v>0</v>
      </c>
      <c r="K702" s="8">
        <f t="shared" si="36"/>
        <v>5615</v>
      </c>
      <c r="L702" s="8">
        <v>0</v>
      </c>
      <c r="M702" s="8">
        <v>4</v>
      </c>
      <c r="N702" s="8">
        <v>0</v>
      </c>
      <c r="O702" s="8">
        <v>0</v>
      </c>
      <c r="P702" s="8">
        <v>0</v>
      </c>
      <c r="Q702" s="8">
        <v>0</v>
      </c>
      <c r="R702" s="8">
        <v>0</v>
      </c>
      <c r="S702" s="8">
        <v>0</v>
      </c>
      <c r="T702" s="8">
        <v>0</v>
      </c>
      <c r="U702" s="8">
        <f t="shared" si="37"/>
        <v>4</v>
      </c>
      <c r="V702" s="8">
        <f t="shared" si="38"/>
        <v>5619</v>
      </c>
    </row>
    <row r="703" spans="1:22" ht="12.75">
      <c r="A703" s="3" t="s">
        <v>489</v>
      </c>
      <c r="B703" s="8"/>
      <c r="C703" s="8"/>
      <c r="D703" s="8"/>
      <c r="E703" s="8"/>
      <c r="F703" s="8"/>
      <c r="G703" s="8"/>
      <c r="H703" s="8"/>
      <c r="I703" s="8"/>
      <c r="J703" s="8"/>
      <c r="K703" s="8">
        <f>SUM(B703:J703)</f>
        <v>0</v>
      </c>
      <c r="L703" s="8"/>
      <c r="M703" s="8"/>
      <c r="N703" s="8"/>
      <c r="O703" s="8"/>
      <c r="P703" s="8"/>
      <c r="Q703" s="8"/>
      <c r="R703" s="8"/>
      <c r="S703" s="8"/>
      <c r="T703" s="8"/>
      <c r="U703" s="8">
        <f t="shared" si="37"/>
        <v>0</v>
      </c>
      <c r="V703" s="8">
        <f t="shared" si="38"/>
        <v>0</v>
      </c>
    </row>
    <row r="704" spans="1:22" ht="12.75">
      <c r="A704" s="3" t="s">
        <v>759</v>
      </c>
      <c r="B704" s="8">
        <v>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  <c r="I704" s="8">
        <v>0</v>
      </c>
      <c r="J704" s="8">
        <v>0</v>
      </c>
      <c r="K704" s="8">
        <f>SUM(B704:J704)</f>
        <v>0</v>
      </c>
      <c r="L704" s="8">
        <v>0</v>
      </c>
      <c r="M704" s="8">
        <v>0</v>
      </c>
      <c r="N704" s="8">
        <v>0</v>
      </c>
      <c r="O704" s="8">
        <v>0</v>
      </c>
      <c r="P704" s="8">
        <v>0</v>
      </c>
      <c r="Q704" s="8">
        <v>0</v>
      </c>
      <c r="R704" s="8">
        <v>0</v>
      </c>
      <c r="S704" s="8">
        <v>0</v>
      </c>
      <c r="T704" s="8">
        <v>0</v>
      </c>
      <c r="U704" s="8">
        <f>SUM(L704:T704)</f>
        <v>0</v>
      </c>
      <c r="V704" s="8">
        <f>SUM(K704,U704)</f>
        <v>0</v>
      </c>
    </row>
    <row r="705" spans="1:22" ht="12.75">
      <c r="A705" s="3" t="s">
        <v>490</v>
      </c>
      <c r="B705" s="8">
        <v>0</v>
      </c>
      <c r="C705" s="8">
        <v>0</v>
      </c>
      <c r="D705" s="8">
        <v>0</v>
      </c>
      <c r="E705" s="8">
        <v>0</v>
      </c>
      <c r="F705" s="8">
        <v>0</v>
      </c>
      <c r="G705" s="8">
        <v>0</v>
      </c>
      <c r="H705" s="8">
        <v>0</v>
      </c>
      <c r="I705" s="8">
        <v>257.5</v>
      </c>
      <c r="J705" s="8">
        <v>0</v>
      </c>
      <c r="K705" s="8">
        <f t="shared" si="36"/>
        <v>257.5</v>
      </c>
      <c r="L705" s="8">
        <v>0</v>
      </c>
      <c r="M705" s="8">
        <v>0</v>
      </c>
      <c r="N705" s="8">
        <v>0</v>
      </c>
      <c r="O705" s="8">
        <v>0</v>
      </c>
      <c r="P705" s="8">
        <v>0</v>
      </c>
      <c r="Q705" s="8">
        <v>0</v>
      </c>
      <c r="R705" s="8">
        <v>0</v>
      </c>
      <c r="S705" s="8">
        <v>2</v>
      </c>
      <c r="T705" s="8">
        <v>0</v>
      </c>
      <c r="U705" s="8">
        <f t="shared" si="37"/>
        <v>2</v>
      </c>
      <c r="V705" s="8">
        <f t="shared" si="38"/>
        <v>259.5</v>
      </c>
    </row>
    <row r="706" spans="1:22" ht="12.75">
      <c r="A706" s="3" t="s">
        <v>634</v>
      </c>
      <c r="B706" s="8">
        <v>20000</v>
      </c>
      <c r="C706" s="8">
        <v>100.51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  <c r="I706" s="8">
        <v>107</v>
      </c>
      <c r="J706" s="8">
        <v>0</v>
      </c>
      <c r="K706" s="8">
        <f>SUM(B706:J706)</f>
        <v>20207.51</v>
      </c>
      <c r="L706" s="8">
        <v>10000</v>
      </c>
      <c r="M706" s="8">
        <v>3.6</v>
      </c>
      <c r="N706" s="8">
        <v>0</v>
      </c>
      <c r="O706" s="8">
        <v>0</v>
      </c>
      <c r="P706" s="8">
        <v>0</v>
      </c>
      <c r="Q706" s="8">
        <v>0</v>
      </c>
      <c r="R706" s="8">
        <v>0</v>
      </c>
      <c r="S706" s="8">
        <v>2</v>
      </c>
      <c r="T706" s="8">
        <v>0</v>
      </c>
      <c r="U706" s="8">
        <f t="shared" si="37"/>
        <v>10005.6</v>
      </c>
      <c r="V706" s="8">
        <f t="shared" si="38"/>
        <v>30213.11</v>
      </c>
    </row>
    <row r="707" spans="1:22" ht="12.75">
      <c r="A707" s="3" t="s">
        <v>491</v>
      </c>
      <c r="B707" s="8">
        <v>0</v>
      </c>
      <c r="C707" s="8">
        <v>105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  <c r="I707" s="8">
        <v>0</v>
      </c>
      <c r="J707" s="8">
        <v>0</v>
      </c>
      <c r="K707" s="8">
        <f t="shared" si="36"/>
        <v>105</v>
      </c>
      <c r="L707" s="8">
        <v>0</v>
      </c>
      <c r="M707" s="8">
        <v>0</v>
      </c>
      <c r="N707" s="8">
        <v>0</v>
      </c>
      <c r="O707" s="8">
        <v>0</v>
      </c>
      <c r="P707" s="8">
        <v>0</v>
      </c>
      <c r="Q707" s="8">
        <v>0</v>
      </c>
      <c r="R707" s="8">
        <v>0</v>
      </c>
      <c r="S707" s="8">
        <v>0</v>
      </c>
      <c r="T707" s="8">
        <v>0</v>
      </c>
      <c r="U707" s="8">
        <f t="shared" si="37"/>
        <v>0</v>
      </c>
      <c r="V707" s="8">
        <f t="shared" si="38"/>
        <v>105</v>
      </c>
    </row>
    <row r="708" spans="1:22" s="9" customFormat="1" ht="12.75">
      <c r="A708" s="3" t="s">
        <v>783</v>
      </c>
      <c r="B708" s="8">
        <v>249.6</v>
      </c>
      <c r="C708" s="10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  <c r="I708" s="8">
        <v>0</v>
      </c>
      <c r="J708" s="8">
        <v>0</v>
      </c>
      <c r="K708" s="8">
        <f t="shared" si="36"/>
        <v>249.6</v>
      </c>
      <c r="L708" s="8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v>0</v>
      </c>
      <c r="R708" s="8">
        <v>0</v>
      </c>
      <c r="S708" s="10">
        <v>0</v>
      </c>
      <c r="T708" s="10">
        <v>0</v>
      </c>
      <c r="U708" s="10">
        <f t="shared" si="37"/>
        <v>0</v>
      </c>
      <c r="V708" s="8">
        <f t="shared" si="38"/>
        <v>249.6</v>
      </c>
    </row>
    <row r="709" spans="1:22" ht="12.75">
      <c r="A709" s="3" t="s">
        <v>812</v>
      </c>
      <c r="B709" s="8">
        <v>6500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  <c r="I709" s="8">
        <v>0</v>
      </c>
      <c r="J709" s="8">
        <v>0</v>
      </c>
      <c r="K709" s="8">
        <f>SUM(B709:J709)</f>
        <v>6500</v>
      </c>
      <c r="L709" s="8">
        <v>6000</v>
      </c>
      <c r="M709" s="8">
        <v>0</v>
      </c>
      <c r="N709" s="8">
        <v>0</v>
      </c>
      <c r="O709" s="8">
        <v>0</v>
      </c>
      <c r="P709" s="8">
        <v>0</v>
      </c>
      <c r="Q709" s="8">
        <v>0</v>
      </c>
      <c r="R709" s="8">
        <v>0</v>
      </c>
      <c r="S709" s="8">
        <v>0</v>
      </c>
      <c r="T709" s="8">
        <v>1582.99</v>
      </c>
      <c r="U709" s="8">
        <f t="shared" si="37"/>
        <v>7582.99</v>
      </c>
      <c r="V709" s="8">
        <f t="shared" si="38"/>
        <v>14082.99</v>
      </c>
    </row>
    <row r="710" spans="1:22" ht="12.75">
      <c r="A710" s="3" t="s">
        <v>492</v>
      </c>
      <c r="B710" s="8">
        <v>24000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  <c r="I710" s="8">
        <v>106</v>
      </c>
      <c r="J710" s="8">
        <v>0</v>
      </c>
      <c r="K710" s="8">
        <f t="shared" si="36"/>
        <v>24106</v>
      </c>
      <c r="L710" s="8">
        <v>0</v>
      </c>
      <c r="M710" s="8">
        <v>0</v>
      </c>
      <c r="N710" s="8">
        <v>0</v>
      </c>
      <c r="O710" s="8">
        <v>0</v>
      </c>
      <c r="P710" s="8">
        <v>0</v>
      </c>
      <c r="Q710" s="8">
        <v>0</v>
      </c>
      <c r="R710" s="8">
        <v>0</v>
      </c>
      <c r="S710" s="8">
        <v>1</v>
      </c>
      <c r="T710" s="8">
        <v>0</v>
      </c>
      <c r="U710" s="8">
        <f t="shared" si="37"/>
        <v>1</v>
      </c>
      <c r="V710" s="8">
        <f t="shared" si="38"/>
        <v>24107</v>
      </c>
    </row>
    <row r="711" spans="1:22" ht="12.75">
      <c r="A711" s="3" t="s">
        <v>714</v>
      </c>
      <c r="B711" s="8">
        <v>500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  <c r="I711" s="8">
        <v>0</v>
      </c>
      <c r="J711" s="8">
        <v>0</v>
      </c>
      <c r="K711" s="8">
        <f>SUM(B711:J711)</f>
        <v>500</v>
      </c>
      <c r="L711" s="8"/>
      <c r="M711" s="8"/>
      <c r="N711" s="8"/>
      <c r="O711" s="8"/>
      <c r="P711" s="8"/>
      <c r="Q711" s="8"/>
      <c r="R711" s="8"/>
      <c r="S711" s="8"/>
      <c r="T711" s="8"/>
      <c r="U711" s="8">
        <f>SUM(L711:T711)</f>
        <v>0</v>
      </c>
      <c r="V711" s="8">
        <f>SUM(K711,U711)</f>
        <v>500</v>
      </c>
    </row>
    <row r="712" spans="1:22" ht="12.75">
      <c r="A712" s="3" t="s">
        <v>703</v>
      </c>
      <c r="B712" s="8">
        <v>76.82</v>
      </c>
      <c r="C712" s="8">
        <v>140.37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  <c r="I712" s="8">
        <v>0</v>
      </c>
      <c r="J712" s="8">
        <v>0</v>
      </c>
      <c r="K712" s="8">
        <f>SUM(B712:J712)</f>
        <v>217.19</v>
      </c>
      <c r="L712" s="8">
        <v>3200.97</v>
      </c>
      <c r="M712" s="8">
        <v>52.45</v>
      </c>
      <c r="N712" s="8">
        <v>0</v>
      </c>
      <c r="O712" s="8">
        <v>0</v>
      </c>
      <c r="P712" s="8">
        <v>0</v>
      </c>
      <c r="Q712" s="8">
        <v>0</v>
      </c>
      <c r="R712" s="8">
        <v>0</v>
      </c>
      <c r="S712" s="8">
        <v>0</v>
      </c>
      <c r="T712" s="8">
        <v>0</v>
      </c>
      <c r="U712" s="8">
        <f>SUM(L712:T712)</f>
        <v>3253.4199999999996</v>
      </c>
      <c r="V712" s="8">
        <f>SUM(K712,U712)</f>
        <v>3470.6099999999997</v>
      </c>
    </row>
    <row r="713" spans="1:22" ht="12.75">
      <c r="A713" s="3" t="s">
        <v>493</v>
      </c>
      <c r="B713" s="8">
        <v>10714.24</v>
      </c>
      <c r="C713" s="8">
        <v>0</v>
      </c>
      <c r="D713" s="8">
        <v>0</v>
      </c>
      <c r="E713" s="8">
        <v>474.73</v>
      </c>
      <c r="F713" s="8">
        <v>0</v>
      </c>
      <c r="G713" s="8">
        <v>0</v>
      </c>
      <c r="H713" s="8">
        <v>0</v>
      </c>
      <c r="I713" s="8">
        <v>100</v>
      </c>
      <c r="J713" s="8">
        <v>0</v>
      </c>
      <c r="K713" s="8">
        <f t="shared" si="36"/>
        <v>11288.97</v>
      </c>
      <c r="L713" s="8">
        <v>0</v>
      </c>
      <c r="M713" s="8">
        <v>0</v>
      </c>
      <c r="N713" s="8">
        <v>0</v>
      </c>
      <c r="O713" s="8">
        <v>0</v>
      </c>
      <c r="P713" s="8">
        <v>0</v>
      </c>
      <c r="Q713" s="8">
        <v>0</v>
      </c>
      <c r="R713" s="8">
        <v>0</v>
      </c>
      <c r="S713" s="8">
        <v>0</v>
      </c>
      <c r="T713" s="8">
        <v>0</v>
      </c>
      <c r="U713" s="8">
        <f t="shared" si="37"/>
        <v>0</v>
      </c>
      <c r="V713" s="8">
        <f t="shared" si="38"/>
        <v>11288.97</v>
      </c>
    </row>
    <row r="714" spans="1:22" ht="12.75">
      <c r="A714" s="3" t="s">
        <v>760</v>
      </c>
      <c r="B714" s="8">
        <v>11000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  <c r="I714" s="8">
        <v>100</v>
      </c>
      <c r="J714" s="8">
        <v>0</v>
      </c>
      <c r="K714" s="8">
        <f t="shared" si="36"/>
        <v>11100</v>
      </c>
      <c r="L714" s="8">
        <v>7000</v>
      </c>
      <c r="M714" s="8">
        <v>0</v>
      </c>
      <c r="N714" s="8">
        <v>0</v>
      </c>
      <c r="O714" s="8">
        <v>0</v>
      </c>
      <c r="P714" s="8">
        <v>0</v>
      </c>
      <c r="Q714" s="8">
        <v>0</v>
      </c>
      <c r="R714" s="8">
        <v>0</v>
      </c>
      <c r="S714" s="8">
        <v>0</v>
      </c>
      <c r="T714" s="8">
        <v>0</v>
      </c>
      <c r="U714" s="8">
        <f t="shared" si="37"/>
        <v>7000</v>
      </c>
      <c r="V714" s="8">
        <f t="shared" si="38"/>
        <v>18100</v>
      </c>
    </row>
    <row r="715" spans="1:22" ht="12.75">
      <c r="A715" s="3" t="s">
        <v>494</v>
      </c>
      <c r="B715" s="8"/>
      <c r="C715" s="8"/>
      <c r="D715" s="8"/>
      <c r="E715" s="8"/>
      <c r="F715" s="8"/>
      <c r="G715" s="8"/>
      <c r="H715" s="8"/>
      <c r="I715" s="8"/>
      <c r="J715" s="8"/>
      <c r="K715" s="8">
        <f t="shared" si="36"/>
        <v>0</v>
      </c>
      <c r="L715" s="8"/>
      <c r="M715" s="8"/>
      <c r="N715" s="8"/>
      <c r="O715" s="8"/>
      <c r="P715" s="8"/>
      <c r="Q715" s="8"/>
      <c r="R715" s="8"/>
      <c r="S715" s="8"/>
      <c r="T715" s="8"/>
      <c r="U715" s="8">
        <f t="shared" si="37"/>
        <v>0</v>
      </c>
      <c r="V715" s="8">
        <f t="shared" si="38"/>
        <v>0</v>
      </c>
    </row>
    <row r="716" spans="1:22" ht="12.75">
      <c r="A716" s="3" t="s">
        <v>495</v>
      </c>
      <c r="B716" s="8">
        <v>0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  <c r="I716" s="8">
        <v>100</v>
      </c>
      <c r="J716" s="8">
        <v>0</v>
      </c>
      <c r="K716" s="8">
        <f t="shared" si="36"/>
        <v>100</v>
      </c>
      <c r="L716" s="8">
        <v>0</v>
      </c>
      <c r="M716" s="8">
        <v>0</v>
      </c>
      <c r="N716" s="8">
        <v>0</v>
      </c>
      <c r="O716" s="8">
        <v>0</v>
      </c>
      <c r="P716" s="8">
        <v>0</v>
      </c>
      <c r="Q716" s="8">
        <v>0</v>
      </c>
      <c r="R716" s="8">
        <v>0</v>
      </c>
      <c r="S716" s="8">
        <v>0</v>
      </c>
      <c r="T716" s="8">
        <v>0</v>
      </c>
      <c r="U716" s="8">
        <f t="shared" si="37"/>
        <v>0</v>
      </c>
      <c r="V716" s="8">
        <f t="shared" si="38"/>
        <v>100</v>
      </c>
    </row>
    <row r="717" spans="1:22" ht="12.75">
      <c r="A717" s="3" t="s">
        <v>496</v>
      </c>
      <c r="B717" s="8">
        <v>120</v>
      </c>
      <c r="C717" s="8">
        <v>0</v>
      </c>
      <c r="D717" s="8">
        <v>0</v>
      </c>
      <c r="E717" s="8">
        <v>0</v>
      </c>
      <c r="F717" s="8">
        <v>376.2</v>
      </c>
      <c r="G717" s="8">
        <v>0</v>
      </c>
      <c r="H717" s="8">
        <v>0</v>
      </c>
      <c r="I717" s="8">
        <v>100</v>
      </c>
      <c r="J717" s="8">
        <v>1800</v>
      </c>
      <c r="K717" s="8">
        <f t="shared" si="36"/>
        <v>2396.2</v>
      </c>
      <c r="L717" s="8">
        <v>2250</v>
      </c>
      <c r="M717" s="8">
        <v>0</v>
      </c>
      <c r="N717" s="8">
        <v>0</v>
      </c>
      <c r="O717" s="8">
        <v>0</v>
      </c>
      <c r="P717" s="8">
        <v>0</v>
      </c>
      <c r="Q717" s="8">
        <v>0</v>
      </c>
      <c r="R717" s="8">
        <v>0</v>
      </c>
      <c r="S717" s="8">
        <v>0</v>
      </c>
      <c r="T717" s="8">
        <v>0</v>
      </c>
      <c r="U717" s="8">
        <f t="shared" si="37"/>
        <v>2250</v>
      </c>
      <c r="V717" s="8">
        <f t="shared" si="38"/>
        <v>4646.2</v>
      </c>
    </row>
    <row r="718" spans="1:22" ht="12.75">
      <c r="A718" s="3" t="s">
        <v>654</v>
      </c>
      <c r="B718" s="8">
        <v>9038.37</v>
      </c>
      <c r="C718" s="8">
        <v>2.8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  <c r="I718" s="8">
        <v>0</v>
      </c>
      <c r="J718" s="8">
        <v>0</v>
      </c>
      <c r="K718" s="8">
        <f>SUM(B718:J718)</f>
        <v>9041.17</v>
      </c>
      <c r="L718" s="8">
        <v>7000</v>
      </c>
      <c r="M718" s="8">
        <v>4.62</v>
      </c>
      <c r="N718" s="8">
        <v>0</v>
      </c>
      <c r="O718" s="8">
        <v>0</v>
      </c>
      <c r="P718" s="8">
        <v>0</v>
      </c>
      <c r="Q718" s="8">
        <v>0</v>
      </c>
      <c r="R718" s="8">
        <v>0</v>
      </c>
      <c r="S718" s="8">
        <v>0</v>
      </c>
      <c r="T718" s="8">
        <v>0</v>
      </c>
      <c r="U718" s="8">
        <f>SUM(L718:T718)</f>
        <v>7004.62</v>
      </c>
      <c r="V718" s="8">
        <f>SUM(K718,U718)</f>
        <v>16045.79</v>
      </c>
    </row>
    <row r="719" spans="1:22" ht="12.75">
      <c r="A719" s="3" t="s">
        <v>655</v>
      </c>
      <c r="B719" s="8">
        <v>12000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  <c r="I719" s="8">
        <v>0</v>
      </c>
      <c r="J719" s="8">
        <v>0</v>
      </c>
      <c r="K719" s="8">
        <f t="shared" si="36"/>
        <v>12000</v>
      </c>
      <c r="L719" s="8">
        <v>6000</v>
      </c>
      <c r="M719" s="8">
        <v>0</v>
      </c>
      <c r="N719" s="8">
        <v>0</v>
      </c>
      <c r="O719" s="8">
        <v>0</v>
      </c>
      <c r="P719" s="8">
        <v>0</v>
      </c>
      <c r="Q719" s="8">
        <v>0</v>
      </c>
      <c r="R719" s="8">
        <v>0</v>
      </c>
      <c r="S719" s="8">
        <v>0</v>
      </c>
      <c r="T719" s="8">
        <v>0</v>
      </c>
      <c r="U719" s="8">
        <f t="shared" si="37"/>
        <v>6000</v>
      </c>
      <c r="V719" s="8">
        <f t="shared" si="38"/>
        <v>18000</v>
      </c>
    </row>
    <row r="720" spans="1:22" ht="12.75">
      <c r="A720" s="3" t="s">
        <v>704</v>
      </c>
      <c r="B720" s="8">
        <v>3750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  <c r="I720" s="8">
        <v>400</v>
      </c>
      <c r="J720" s="8">
        <v>0</v>
      </c>
      <c r="K720" s="8">
        <f t="shared" si="36"/>
        <v>4150</v>
      </c>
      <c r="L720" s="8">
        <v>3750</v>
      </c>
      <c r="M720" s="8">
        <v>0</v>
      </c>
      <c r="N720" s="8">
        <v>0</v>
      </c>
      <c r="O720" s="8">
        <v>0</v>
      </c>
      <c r="P720" s="8">
        <v>0</v>
      </c>
      <c r="Q720" s="8">
        <v>0</v>
      </c>
      <c r="R720" s="8">
        <v>0</v>
      </c>
      <c r="S720" s="8">
        <v>0</v>
      </c>
      <c r="T720" s="8">
        <v>0</v>
      </c>
      <c r="U720" s="8">
        <f t="shared" si="37"/>
        <v>3750</v>
      </c>
      <c r="V720" s="8">
        <f t="shared" si="38"/>
        <v>7900</v>
      </c>
    </row>
    <row r="721" spans="1:22" ht="12.75">
      <c r="A721" s="3" t="s">
        <v>498</v>
      </c>
      <c r="B721" s="8">
        <v>17500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  <c r="I721" s="8">
        <v>0</v>
      </c>
      <c r="J721" s="8">
        <v>0</v>
      </c>
      <c r="K721" s="8">
        <f t="shared" si="36"/>
        <v>17500</v>
      </c>
      <c r="L721" s="8">
        <v>12500</v>
      </c>
      <c r="M721" s="8">
        <v>0</v>
      </c>
      <c r="N721" s="8">
        <v>0</v>
      </c>
      <c r="O721" s="8">
        <v>0</v>
      </c>
      <c r="P721" s="8">
        <v>0</v>
      </c>
      <c r="Q721" s="8">
        <v>0</v>
      </c>
      <c r="R721" s="8">
        <v>0</v>
      </c>
      <c r="S721" s="8">
        <v>0</v>
      </c>
      <c r="T721" s="8">
        <v>0</v>
      </c>
      <c r="U721" s="8">
        <f t="shared" si="37"/>
        <v>12500</v>
      </c>
      <c r="V721" s="8">
        <f t="shared" si="38"/>
        <v>30000</v>
      </c>
    </row>
    <row r="722" spans="1:22" ht="12.75">
      <c r="A722" s="3" t="s">
        <v>499</v>
      </c>
      <c r="B722" s="8">
        <v>230.86</v>
      </c>
      <c r="C722" s="8">
        <v>8.87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  <c r="I722" s="8">
        <v>0</v>
      </c>
      <c r="J722" s="8">
        <v>0</v>
      </c>
      <c r="K722" s="8">
        <f t="shared" si="36"/>
        <v>239.73000000000002</v>
      </c>
      <c r="L722" s="8">
        <v>143.54</v>
      </c>
      <c r="M722" s="8">
        <v>118.39</v>
      </c>
      <c r="N722" s="8">
        <v>0</v>
      </c>
      <c r="O722" s="8">
        <v>0</v>
      </c>
      <c r="P722" s="8">
        <v>0</v>
      </c>
      <c r="Q722" s="8">
        <v>0</v>
      </c>
      <c r="R722" s="8">
        <v>0</v>
      </c>
      <c r="S722" s="8">
        <v>0</v>
      </c>
      <c r="T722" s="8">
        <v>0</v>
      </c>
      <c r="U722" s="8">
        <f t="shared" si="37"/>
        <v>261.93</v>
      </c>
      <c r="V722" s="8">
        <f t="shared" si="38"/>
        <v>501.66</v>
      </c>
    </row>
    <row r="723" spans="1:22" ht="12.75">
      <c r="A723" s="3" t="s">
        <v>500</v>
      </c>
      <c r="B723" s="8">
        <v>27083.35</v>
      </c>
      <c r="C723" s="8">
        <v>174.69</v>
      </c>
      <c r="D723" s="8">
        <v>0</v>
      </c>
      <c r="E723" s="8">
        <v>1676.4</v>
      </c>
      <c r="F723" s="8">
        <v>168.87</v>
      </c>
      <c r="G723" s="8">
        <v>500</v>
      </c>
      <c r="H723" s="8">
        <v>1104.61</v>
      </c>
      <c r="I723" s="8">
        <v>0</v>
      </c>
      <c r="J723" s="8">
        <v>0</v>
      </c>
      <c r="K723" s="8">
        <f t="shared" si="36"/>
        <v>30707.92</v>
      </c>
      <c r="L723" s="8">
        <v>27083.35</v>
      </c>
      <c r="M723" s="8">
        <v>0</v>
      </c>
      <c r="N723" s="8">
        <v>0</v>
      </c>
      <c r="O723" s="8">
        <v>290.87</v>
      </c>
      <c r="P723" s="8">
        <v>0</v>
      </c>
      <c r="Q723" s="8">
        <v>0</v>
      </c>
      <c r="R723" s="8">
        <v>0</v>
      </c>
      <c r="S723" s="8">
        <v>0</v>
      </c>
      <c r="T723" s="8">
        <v>0</v>
      </c>
      <c r="U723" s="8">
        <f t="shared" si="37"/>
        <v>27374.219999999998</v>
      </c>
      <c r="V723" s="8">
        <f t="shared" si="38"/>
        <v>58082.14</v>
      </c>
    </row>
    <row r="724" spans="1:22" ht="12.75">
      <c r="A724" s="3" t="s">
        <v>501</v>
      </c>
      <c r="B724" s="8">
        <v>405.68</v>
      </c>
      <c r="C724" s="8">
        <v>136.05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  <c r="I724" s="8">
        <v>0</v>
      </c>
      <c r="J724" s="8">
        <v>0</v>
      </c>
      <c r="K724" s="8">
        <f>SUM(B724:J724)</f>
        <v>541.73</v>
      </c>
      <c r="L724" s="8">
        <v>143.54</v>
      </c>
      <c r="M724" s="8">
        <v>118.39</v>
      </c>
      <c r="N724" s="8">
        <v>0</v>
      </c>
      <c r="O724" s="8">
        <v>0</v>
      </c>
      <c r="P724" s="8">
        <v>0</v>
      </c>
      <c r="Q724" s="8">
        <v>0</v>
      </c>
      <c r="R724" s="8">
        <v>0</v>
      </c>
      <c r="S724" s="8">
        <v>0</v>
      </c>
      <c r="T724" s="8">
        <v>0</v>
      </c>
      <c r="U724" s="8">
        <f t="shared" si="37"/>
        <v>261.93</v>
      </c>
      <c r="V724" s="8">
        <f t="shared" si="38"/>
        <v>803.6600000000001</v>
      </c>
    </row>
    <row r="725" spans="1:22" ht="12.75">
      <c r="A725" s="3" t="s">
        <v>502</v>
      </c>
      <c r="B725" s="8">
        <v>14000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  <c r="I725" s="8">
        <v>100</v>
      </c>
      <c r="J725" s="8">
        <v>0</v>
      </c>
      <c r="K725" s="8">
        <f>SUM(B725:J725)</f>
        <v>14100</v>
      </c>
      <c r="L725" s="8">
        <v>30000</v>
      </c>
      <c r="M725" s="8">
        <v>0</v>
      </c>
      <c r="N725" s="8">
        <v>0</v>
      </c>
      <c r="O725" s="8">
        <v>0</v>
      </c>
      <c r="P725" s="8">
        <v>0</v>
      </c>
      <c r="Q725" s="8">
        <v>0</v>
      </c>
      <c r="R725" s="8">
        <v>0</v>
      </c>
      <c r="S725" s="8">
        <v>0</v>
      </c>
      <c r="T725" s="8">
        <v>0</v>
      </c>
      <c r="U725" s="8">
        <f t="shared" si="37"/>
        <v>30000</v>
      </c>
      <c r="V725" s="8">
        <f t="shared" si="38"/>
        <v>44100</v>
      </c>
    </row>
    <row r="726" spans="1:22" ht="12.75">
      <c r="A726" s="3" t="s">
        <v>658</v>
      </c>
      <c r="B726" s="8">
        <v>14925.86</v>
      </c>
      <c r="C726" s="8">
        <v>74.14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  <c r="I726" s="8">
        <v>0</v>
      </c>
      <c r="J726" s="8">
        <v>0</v>
      </c>
      <c r="K726" s="8">
        <f>SUM(B726:J726)</f>
        <v>15000</v>
      </c>
      <c r="L726" s="8">
        <v>0</v>
      </c>
      <c r="M726" s="8">
        <v>0</v>
      </c>
      <c r="N726" s="8">
        <v>0</v>
      </c>
      <c r="O726" s="8">
        <v>0</v>
      </c>
      <c r="P726" s="8">
        <v>0</v>
      </c>
      <c r="Q726" s="8">
        <v>0</v>
      </c>
      <c r="R726" s="8">
        <v>0</v>
      </c>
      <c r="S726" s="8">
        <v>0</v>
      </c>
      <c r="T726" s="8">
        <v>0</v>
      </c>
      <c r="U726" s="8">
        <f t="shared" si="37"/>
        <v>0</v>
      </c>
      <c r="V726" s="8">
        <f t="shared" si="38"/>
        <v>15000</v>
      </c>
    </row>
    <row r="727" spans="1:22" ht="12.75">
      <c r="A727" s="3" t="s">
        <v>635</v>
      </c>
      <c r="B727" s="8">
        <v>680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  <c r="I727" s="8">
        <v>0</v>
      </c>
      <c r="J727" s="8">
        <v>0</v>
      </c>
      <c r="K727" s="8">
        <f>SUM(B727:J727)</f>
        <v>680</v>
      </c>
      <c r="L727" s="8">
        <v>233.75</v>
      </c>
      <c r="M727" s="8">
        <v>0</v>
      </c>
      <c r="N727" s="8">
        <v>0</v>
      </c>
      <c r="O727" s="8">
        <v>0</v>
      </c>
      <c r="P727" s="8">
        <v>0</v>
      </c>
      <c r="Q727" s="8">
        <v>0</v>
      </c>
      <c r="R727" s="8">
        <v>0</v>
      </c>
      <c r="S727" s="8">
        <v>0</v>
      </c>
      <c r="T727" s="8">
        <v>0</v>
      </c>
      <c r="U727" s="8">
        <f t="shared" si="37"/>
        <v>233.75</v>
      </c>
      <c r="V727" s="8">
        <f t="shared" si="38"/>
        <v>913.75</v>
      </c>
    </row>
    <row r="728" spans="1:22" ht="12.75">
      <c r="A728" s="3" t="s">
        <v>503</v>
      </c>
      <c r="B728" s="8">
        <v>8023.48</v>
      </c>
      <c r="C728" s="8">
        <v>977</v>
      </c>
      <c r="D728" s="8">
        <v>0</v>
      </c>
      <c r="E728" s="8">
        <v>0</v>
      </c>
      <c r="F728" s="8">
        <v>0</v>
      </c>
      <c r="G728" s="8">
        <v>0</v>
      </c>
      <c r="H728" s="8">
        <v>2184.8</v>
      </c>
      <c r="I728" s="8">
        <v>0</v>
      </c>
      <c r="J728" s="8">
        <v>0</v>
      </c>
      <c r="K728" s="8">
        <f t="shared" si="36"/>
        <v>11185.279999999999</v>
      </c>
      <c r="L728" s="8">
        <v>12283.37</v>
      </c>
      <c r="M728" s="8">
        <v>76.86</v>
      </c>
      <c r="N728" s="8">
        <v>0</v>
      </c>
      <c r="O728" s="8">
        <v>0</v>
      </c>
      <c r="P728" s="8">
        <v>0</v>
      </c>
      <c r="Q728" s="8">
        <v>0</v>
      </c>
      <c r="R728" s="8">
        <v>2246.4</v>
      </c>
      <c r="S728" s="8">
        <v>0</v>
      </c>
      <c r="T728" s="8">
        <v>0</v>
      </c>
      <c r="U728" s="8">
        <f t="shared" si="37"/>
        <v>14606.630000000001</v>
      </c>
      <c r="V728" s="8">
        <f t="shared" si="38"/>
        <v>25791.91</v>
      </c>
    </row>
    <row r="729" spans="1:22" ht="12.75">
      <c r="A729" s="3" t="s">
        <v>565</v>
      </c>
      <c r="B729" s="8">
        <v>32468.96</v>
      </c>
      <c r="C729" s="8">
        <v>164.52</v>
      </c>
      <c r="D729" s="8">
        <v>0</v>
      </c>
      <c r="E729" s="8">
        <v>4.3</v>
      </c>
      <c r="F729" s="8">
        <v>0</v>
      </c>
      <c r="G729" s="8">
        <v>0</v>
      </c>
      <c r="H729" s="8">
        <v>0</v>
      </c>
      <c r="I729" s="8">
        <v>0</v>
      </c>
      <c r="J729" s="8">
        <v>0</v>
      </c>
      <c r="K729" s="8">
        <f aca="true" t="shared" si="39" ref="K729:K763">SUM(B729:J729)</f>
        <v>32637.78</v>
      </c>
      <c r="L729" s="8">
        <v>6975.62</v>
      </c>
      <c r="M729" s="8">
        <v>0</v>
      </c>
      <c r="N729" s="8">
        <v>0</v>
      </c>
      <c r="O729" s="8">
        <v>12.62</v>
      </c>
      <c r="P729" s="8">
        <v>0</v>
      </c>
      <c r="Q729" s="8">
        <v>0</v>
      </c>
      <c r="R729" s="8">
        <v>0</v>
      </c>
      <c r="S729" s="8">
        <v>0</v>
      </c>
      <c r="T729" s="8">
        <v>0</v>
      </c>
      <c r="U729" s="8">
        <f t="shared" si="37"/>
        <v>6988.24</v>
      </c>
      <c r="V729" s="8">
        <f t="shared" si="38"/>
        <v>39626.02</v>
      </c>
    </row>
    <row r="730" spans="1:22" ht="12.75">
      <c r="A730" s="3" t="s">
        <v>659</v>
      </c>
      <c r="B730" s="8">
        <v>0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  <c r="I730" s="8">
        <v>0</v>
      </c>
      <c r="J730" s="8">
        <v>0</v>
      </c>
      <c r="K730" s="8">
        <f t="shared" si="39"/>
        <v>0</v>
      </c>
      <c r="L730" s="8">
        <v>0</v>
      </c>
      <c r="M730" s="8">
        <v>0</v>
      </c>
      <c r="N730" s="8">
        <v>0</v>
      </c>
      <c r="O730" s="8">
        <v>0</v>
      </c>
      <c r="P730" s="8">
        <v>0</v>
      </c>
      <c r="Q730" s="8">
        <v>0</v>
      </c>
      <c r="R730" s="8">
        <v>0</v>
      </c>
      <c r="S730" s="8">
        <v>0</v>
      </c>
      <c r="T730" s="8">
        <v>0</v>
      </c>
      <c r="U730" s="8">
        <f>SUM(L730:T730)</f>
        <v>0</v>
      </c>
      <c r="V730" s="8">
        <f>SUM(K730,U730)</f>
        <v>0</v>
      </c>
    </row>
    <row r="731" spans="1:22" ht="12.75">
      <c r="A731" s="3" t="s">
        <v>504</v>
      </c>
      <c r="B731" s="8">
        <v>72814.82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  <c r="I731" s="8">
        <v>100</v>
      </c>
      <c r="J731" s="8">
        <v>0</v>
      </c>
      <c r="K731" s="8">
        <f t="shared" si="39"/>
        <v>72914.82</v>
      </c>
      <c r="L731" s="8">
        <v>64452.26</v>
      </c>
      <c r="M731" s="8">
        <v>0</v>
      </c>
      <c r="N731" s="8">
        <v>0</v>
      </c>
      <c r="O731" s="8">
        <v>0</v>
      </c>
      <c r="P731" s="8">
        <v>0</v>
      </c>
      <c r="Q731" s="8">
        <v>0</v>
      </c>
      <c r="R731" s="8">
        <v>0</v>
      </c>
      <c r="S731" s="8">
        <v>100</v>
      </c>
      <c r="T731" s="8">
        <v>0</v>
      </c>
      <c r="U731" s="8">
        <f t="shared" si="37"/>
        <v>64552.26</v>
      </c>
      <c r="V731" s="8">
        <f t="shared" si="38"/>
        <v>137467.08000000002</v>
      </c>
    </row>
    <row r="732" spans="1:22" ht="12.75">
      <c r="A732" s="3" t="s">
        <v>568</v>
      </c>
      <c r="B732" s="8">
        <v>25000</v>
      </c>
      <c r="C732" s="8">
        <v>105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  <c r="I732" s="8">
        <v>0</v>
      </c>
      <c r="J732" s="8">
        <v>0</v>
      </c>
      <c r="K732" s="8">
        <f t="shared" si="39"/>
        <v>25105</v>
      </c>
      <c r="L732" s="8">
        <v>0</v>
      </c>
      <c r="M732" s="8">
        <v>0</v>
      </c>
      <c r="N732" s="8">
        <v>0</v>
      </c>
      <c r="O732" s="8">
        <v>0</v>
      </c>
      <c r="P732" s="8">
        <v>0</v>
      </c>
      <c r="Q732" s="8">
        <v>0</v>
      </c>
      <c r="R732" s="8">
        <v>0</v>
      </c>
      <c r="S732" s="8">
        <v>0</v>
      </c>
      <c r="T732" s="8">
        <v>0</v>
      </c>
      <c r="U732" s="8">
        <f t="shared" si="37"/>
        <v>0</v>
      </c>
      <c r="V732" s="8">
        <f t="shared" si="38"/>
        <v>25105</v>
      </c>
    </row>
    <row r="733" spans="1:22" ht="12.75">
      <c r="A733" s="3" t="s">
        <v>505</v>
      </c>
      <c r="B733" s="8">
        <v>41400</v>
      </c>
      <c r="C733" s="8">
        <v>55.54</v>
      </c>
      <c r="D733" s="8">
        <v>0</v>
      </c>
      <c r="E733" s="8">
        <v>0</v>
      </c>
      <c r="F733" s="8">
        <v>0</v>
      </c>
      <c r="G733" s="8">
        <v>0</v>
      </c>
      <c r="H733" s="8">
        <v>2639.79</v>
      </c>
      <c r="I733" s="8">
        <v>200</v>
      </c>
      <c r="J733" s="8">
        <v>0</v>
      </c>
      <c r="K733" s="8">
        <f t="shared" si="39"/>
        <v>44295.33</v>
      </c>
      <c r="L733" s="8">
        <v>31800</v>
      </c>
      <c r="M733" s="8">
        <v>0</v>
      </c>
      <c r="N733" s="8">
        <v>0</v>
      </c>
      <c r="O733" s="8">
        <v>0</v>
      </c>
      <c r="P733" s="8">
        <v>0</v>
      </c>
      <c r="Q733" s="8">
        <v>0</v>
      </c>
      <c r="R733" s="8">
        <v>0</v>
      </c>
      <c r="S733" s="8">
        <v>0</v>
      </c>
      <c r="T733" s="8">
        <v>0</v>
      </c>
      <c r="U733" s="8">
        <f t="shared" si="37"/>
        <v>31800</v>
      </c>
      <c r="V733" s="8">
        <f t="shared" si="38"/>
        <v>76095.33</v>
      </c>
    </row>
    <row r="734" spans="1:22" ht="12.75">
      <c r="A734" s="3" t="s">
        <v>741</v>
      </c>
      <c r="B734" s="8">
        <v>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  <c r="I734" s="8">
        <v>0</v>
      </c>
      <c r="J734" s="8">
        <v>0</v>
      </c>
      <c r="K734" s="8">
        <f>SUM(B734:J734)</f>
        <v>0</v>
      </c>
      <c r="L734" s="8"/>
      <c r="M734" s="8"/>
      <c r="N734" s="8"/>
      <c r="O734" s="8"/>
      <c r="P734" s="8"/>
      <c r="Q734" s="8"/>
      <c r="R734" s="8"/>
      <c r="S734" s="8"/>
      <c r="T734" s="8"/>
      <c r="U734" s="8">
        <f>SUM(L734:T734)</f>
        <v>0</v>
      </c>
      <c r="V734" s="8">
        <f>SUM(K734,U734)</f>
        <v>0</v>
      </c>
    </row>
    <row r="735" spans="1:22" ht="12.75">
      <c r="A735" s="3" t="s">
        <v>630</v>
      </c>
      <c r="B735" s="8">
        <v>12959.82</v>
      </c>
      <c r="C735" s="8">
        <v>4187.34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  <c r="I735" s="8">
        <v>0</v>
      </c>
      <c r="J735" s="8">
        <v>0</v>
      </c>
      <c r="K735" s="8">
        <f t="shared" si="39"/>
        <v>17147.16</v>
      </c>
      <c r="L735" s="8">
        <v>9509.92</v>
      </c>
      <c r="M735" s="8">
        <v>604.02</v>
      </c>
      <c r="N735" s="8">
        <v>0</v>
      </c>
      <c r="O735" s="8">
        <v>0</v>
      </c>
      <c r="P735" s="8">
        <v>0</v>
      </c>
      <c r="Q735" s="8">
        <v>0</v>
      </c>
      <c r="R735" s="8">
        <v>0</v>
      </c>
      <c r="S735" s="8">
        <v>0</v>
      </c>
      <c r="T735" s="8">
        <v>0</v>
      </c>
      <c r="U735" s="8">
        <f t="shared" si="37"/>
        <v>10113.94</v>
      </c>
      <c r="V735" s="8">
        <f t="shared" si="38"/>
        <v>27261.1</v>
      </c>
    </row>
    <row r="736" spans="1:22" ht="12.75">
      <c r="A736" s="3" t="s">
        <v>717</v>
      </c>
      <c r="B736" s="8">
        <v>650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  <c r="I736" s="8">
        <v>1400</v>
      </c>
      <c r="J736" s="8">
        <v>0</v>
      </c>
      <c r="K736" s="8">
        <f>SUM(B736:J736)</f>
        <v>2050</v>
      </c>
      <c r="L736" s="8">
        <v>0</v>
      </c>
      <c r="M736" s="8">
        <v>0</v>
      </c>
      <c r="N736" s="8">
        <v>0</v>
      </c>
      <c r="O736" s="8">
        <v>0</v>
      </c>
      <c r="P736" s="8">
        <v>0</v>
      </c>
      <c r="Q736" s="8">
        <v>0</v>
      </c>
      <c r="R736" s="8">
        <v>0</v>
      </c>
      <c r="S736" s="8">
        <v>0</v>
      </c>
      <c r="T736" s="8">
        <v>0</v>
      </c>
      <c r="U736" s="8">
        <f>SUM(L736:T736)</f>
        <v>0</v>
      </c>
      <c r="V736" s="8">
        <f>SUM(K736,U736)</f>
        <v>2050</v>
      </c>
    </row>
    <row r="737" spans="1:22" ht="12.75">
      <c r="A737" s="3" t="s">
        <v>506</v>
      </c>
      <c r="B737" s="8">
        <v>12400</v>
      </c>
      <c r="C737" s="8">
        <v>470.96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  <c r="I737" s="8">
        <v>100</v>
      </c>
      <c r="J737" s="8">
        <v>0</v>
      </c>
      <c r="K737" s="8">
        <f t="shared" si="39"/>
        <v>12970.96</v>
      </c>
      <c r="L737" s="8">
        <v>9200</v>
      </c>
      <c r="M737" s="8">
        <v>0</v>
      </c>
      <c r="N737" s="8">
        <v>0</v>
      </c>
      <c r="O737" s="8">
        <v>0</v>
      </c>
      <c r="P737" s="8">
        <v>0</v>
      </c>
      <c r="Q737" s="8">
        <v>0</v>
      </c>
      <c r="R737" s="8">
        <v>0</v>
      </c>
      <c r="S737" s="8">
        <v>0</v>
      </c>
      <c r="T737" s="8">
        <v>0</v>
      </c>
      <c r="U737" s="8">
        <f t="shared" si="37"/>
        <v>9200</v>
      </c>
      <c r="V737" s="8">
        <f t="shared" si="38"/>
        <v>22170.96</v>
      </c>
    </row>
    <row r="738" spans="1:22" ht="12.75">
      <c r="A738" s="3" t="s">
        <v>705</v>
      </c>
      <c r="B738" s="8">
        <v>12518.21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  <c r="I738" s="8">
        <v>0</v>
      </c>
      <c r="J738" s="8">
        <v>0</v>
      </c>
      <c r="K738" s="8">
        <f>SUM(B738:J738)</f>
        <v>12518.21</v>
      </c>
      <c r="L738" s="8">
        <v>1472.73</v>
      </c>
      <c r="M738" s="8">
        <v>0</v>
      </c>
      <c r="N738" s="8">
        <v>0</v>
      </c>
      <c r="O738" s="8">
        <v>0</v>
      </c>
      <c r="P738" s="8">
        <v>0</v>
      </c>
      <c r="Q738" s="8">
        <v>0</v>
      </c>
      <c r="R738" s="8">
        <v>0</v>
      </c>
      <c r="S738" s="8">
        <v>0</v>
      </c>
      <c r="T738" s="8">
        <v>0</v>
      </c>
      <c r="U738" s="8">
        <f>SUM(L738:T738)</f>
        <v>1472.73</v>
      </c>
      <c r="V738" s="8">
        <f>SUM(K738,U738)</f>
        <v>13990.939999999999</v>
      </c>
    </row>
    <row r="739" spans="1:22" ht="12.75">
      <c r="A739" s="3" t="s">
        <v>566</v>
      </c>
      <c r="B739" s="8">
        <v>8417.5</v>
      </c>
      <c r="C739" s="8">
        <v>0</v>
      </c>
      <c r="D739" s="8">
        <v>180</v>
      </c>
      <c r="E739" s="8">
        <v>0</v>
      </c>
      <c r="F739" s="8">
        <v>0</v>
      </c>
      <c r="G739" s="8">
        <v>189</v>
      </c>
      <c r="H739" s="8">
        <v>0</v>
      </c>
      <c r="I739" s="8">
        <v>100</v>
      </c>
      <c r="J739" s="8">
        <v>0</v>
      </c>
      <c r="K739" s="8">
        <f t="shared" si="39"/>
        <v>8886.5</v>
      </c>
      <c r="L739" s="8">
        <v>1095</v>
      </c>
      <c r="M739" s="8">
        <v>0</v>
      </c>
      <c r="N739" s="8">
        <v>0</v>
      </c>
      <c r="O739" s="8">
        <v>0</v>
      </c>
      <c r="P739" s="8">
        <v>0</v>
      </c>
      <c r="Q739" s="8">
        <v>0</v>
      </c>
      <c r="R739" s="8">
        <v>0</v>
      </c>
      <c r="S739" s="8">
        <v>0</v>
      </c>
      <c r="T739" s="8">
        <v>0</v>
      </c>
      <c r="U739" s="8">
        <f t="shared" si="37"/>
        <v>1095</v>
      </c>
      <c r="V739" s="8">
        <f t="shared" si="38"/>
        <v>9981.5</v>
      </c>
    </row>
    <row r="740" spans="1:22" ht="12.75">
      <c r="A740" s="3" t="s">
        <v>609</v>
      </c>
      <c r="B740" s="8">
        <v>2533.63</v>
      </c>
      <c r="C740" s="8">
        <v>0</v>
      </c>
      <c r="D740" s="8">
        <v>85.92</v>
      </c>
      <c r="E740" s="8">
        <v>0</v>
      </c>
      <c r="F740" s="8">
        <v>0</v>
      </c>
      <c r="G740" s="8">
        <v>0</v>
      </c>
      <c r="H740" s="8">
        <v>0</v>
      </c>
      <c r="I740" s="8">
        <v>257.5</v>
      </c>
      <c r="J740" s="8">
        <v>0</v>
      </c>
      <c r="K740" s="8">
        <f t="shared" si="39"/>
        <v>2877.05</v>
      </c>
      <c r="L740" s="8">
        <v>2245.59</v>
      </c>
      <c r="M740" s="8">
        <v>0</v>
      </c>
      <c r="N740" s="8">
        <v>0</v>
      </c>
      <c r="O740" s="8">
        <v>72.66</v>
      </c>
      <c r="P740" s="8">
        <v>0</v>
      </c>
      <c r="Q740" s="8">
        <v>383.46</v>
      </c>
      <c r="R740" s="8">
        <v>0</v>
      </c>
      <c r="S740" s="8">
        <v>2</v>
      </c>
      <c r="T740" s="8">
        <v>0</v>
      </c>
      <c r="U740" s="8">
        <f t="shared" si="37"/>
        <v>2703.71</v>
      </c>
      <c r="V740" s="8">
        <f t="shared" si="38"/>
        <v>5580.76</v>
      </c>
    </row>
    <row r="741" spans="1:22" ht="12.75">
      <c r="A741" s="3" t="s">
        <v>507</v>
      </c>
      <c r="B741" s="8">
        <v>0</v>
      </c>
      <c r="C741" s="8">
        <v>50.33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  <c r="I741" s="8">
        <v>0</v>
      </c>
      <c r="J741" s="8">
        <v>0</v>
      </c>
      <c r="K741" s="8">
        <f t="shared" si="39"/>
        <v>50.33</v>
      </c>
      <c r="L741" s="8"/>
      <c r="M741" s="8"/>
      <c r="N741" s="8"/>
      <c r="O741" s="8"/>
      <c r="P741" s="8"/>
      <c r="Q741" s="8"/>
      <c r="R741" s="8"/>
      <c r="S741" s="8"/>
      <c r="T741" s="8"/>
      <c r="U741" s="8">
        <f t="shared" si="37"/>
        <v>0</v>
      </c>
      <c r="V741" s="8">
        <f t="shared" si="38"/>
        <v>50.33</v>
      </c>
    </row>
    <row r="742" spans="1:22" ht="12.75">
      <c r="A742" s="3" t="s">
        <v>508</v>
      </c>
      <c r="B742" s="8">
        <v>18000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  <c r="I742" s="8">
        <v>0</v>
      </c>
      <c r="J742" s="8">
        <v>0</v>
      </c>
      <c r="K742" s="8">
        <f t="shared" si="39"/>
        <v>18000</v>
      </c>
      <c r="L742" s="8">
        <v>18000</v>
      </c>
      <c r="M742" s="8">
        <v>0</v>
      </c>
      <c r="N742" s="8">
        <v>0</v>
      </c>
      <c r="O742" s="8">
        <v>0</v>
      </c>
      <c r="P742" s="8">
        <v>0</v>
      </c>
      <c r="Q742" s="8">
        <v>0</v>
      </c>
      <c r="R742" s="8">
        <v>0</v>
      </c>
      <c r="S742" s="8">
        <v>0</v>
      </c>
      <c r="T742" s="8">
        <v>0</v>
      </c>
      <c r="U742" s="8">
        <f t="shared" si="37"/>
        <v>18000</v>
      </c>
      <c r="V742" s="8">
        <f t="shared" si="38"/>
        <v>36000</v>
      </c>
    </row>
    <row r="743" spans="1:22" ht="12.75">
      <c r="A743" s="3" t="s">
        <v>594</v>
      </c>
      <c r="B743" s="8">
        <v>0</v>
      </c>
      <c r="C743" s="8">
        <v>213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  <c r="I743" s="8">
        <v>0</v>
      </c>
      <c r="J743" s="8">
        <v>0</v>
      </c>
      <c r="K743" s="8">
        <f t="shared" si="39"/>
        <v>213</v>
      </c>
      <c r="L743" s="8">
        <v>0</v>
      </c>
      <c r="M743" s="8">
        <v>0</v>
      </c>
      <c r="N743" s="8">
        <v>0</v>
      </c>
      <c r="O743" s="8">
        <v>0</v>
      </c>
      <c r="P743" s="8">
        <v>0</v>
      </c>
      <c r="Q743" s="8">
        <v>0</v>
      </c>
      <c r="R743" s="8">
        <v>0</v>
      </c>
      <c r="S743" s="8">
        <v>0</v>
      </c>
      <c r="T743" s="8">
        <v>0</v>
      </c>
      <c r="U743" s="8">
        <f aca="true" t="shared" si="40" ref="U743:U800">SUM(L743:T743)</f>
        <v>0</v>
      </c>
      <c r="V743" s="8">
        <f aca="true" t="shared" si="41" ref="V743:V800">SUM(K743,U743)</f>
        <v>213</v>
      </c>
    </row>
    <row r="744" spans="1:22" ht="12.75">
      <c r="A744" s="3" t="s">
        <v>509</v>
      </c>
      <c r="B744" s="8">
        <v>50000</v>
      </c>
      <c r="C744" s="8">
        <v>105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  <c r="I744" s="8">
        <v>0</v>
      </c>
      <c r="J744" s="8">
        <v>0</v>
      </c>
      <c r="K744" s="8">
        <f t="shared" si="39"/>
        <v>50105</v>
      </c>
      <c r="L744" s="8">
        <v>30000</v>
      </c>
      <c r="M744" s="8">
        <v>0</v>
      </c>
      <c r="N744" s="8">
        <v>0</v>
      </c>
      <c r="O744" s="8">
        <v>0</v>
      </c>
      <c r="P744" s="8">
        <v>0</v>
      </c>
      <c r="Q744" s="8">
        <v>0</v>
      </c>
      <c r="R744" s="8">
        <v>0</v>
      </c>
      <c r="S744" s="8">
        <v>0</v>
      </c>
      <c r="T744" s="8">
        <v>0</v>
      </c>
      <c r="U744" s="8">
        <f t="shared" si="40"/>
        <v>30000</v>
      </c>
      <c r="V744" s="8">
        <f t="shared" si="41"/>
        <v>80105</v>
      </c>
    </row>
    <row r="745" spans="1:22" ht="12.75">
      <c r="A745" s="3" t="s">
        <v>706</v>
      </c>
      <c r="B745" s="8">
        <v>8500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  <c r="I745" s="8">
        <v>0</v>
      </c>
      <c r="J745" s="8">
        <v>0</v>
      </c>
      <c r="K745" s="8">
        <f>SUM(B745:J745)</f>
        <v>8500</v>
      </c>
      <c r="L745" s="8">
        <v>9000</v>
      </c>
      <c r="M745" s="8">
        <v>0</v>
      </c>
      <c r="N745" s="8">
        <v>0</v>
      </c>
      <c r="O745" s="8">
        <v>0</v>
      </c>
      <c r="P745" s="8">
        <v>0</v>
      </c>
      <c r="Q745" s="8">
        <v>0</v>
      </c>
      <c r="R745" s="8">
        <v>0</v>
      </c>
      <c r="S745" s="8">
        <v>0</v>
      </c>
      <c r="T745" s="8">
        <v>0</v>
      </c>
      <c r="U745" s="8">
        <f>SUM(L745:T745)</f>
        <v>9000</v>
      </c>
      <c r="V745" s="8">
        <f>SUM(K745,U745)</f>
        <v>17500</v>
      </c>
    </row>
    <row r="746" spans="1:22" ht="12.75">
      <c r="A746" s="3" t="s">
        <v>652</v>
      </c>
      <c r="B746" s="8">
        <v>0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  <c r="I746" s="8">
        <v>0</v>
      </c>
      <c r="J746" s="8">
        <v>0</v>
      </c>
      <c r="K746" s="8">
        <f t="shared" si="39"/>
        <v>0</v>
      </c>
      <c r="L746" s="8">
        <v>0</v>
      </c>
      <c r="M746" s="8">
        <v>0</v>
      </c>
      <c r="N746" s="8">
        <v>0</v>
      </c>
      <c r="O746" s="8">
        <v>0</v>
      </c>
      <c r="P746" s="8">
        <v>0</v>
      </c>
      <c r="Q746" s="8">
        <v>0</v>
      </c>
      <c r="R746" s="8">
        <v>0</v>
      </c>
      <c r="S746" s="8">
        <v>0</v>
      </c>
      <c r="T746" s="8">
        <v>0</v>
      </c>
      <c r="U746" s="8">
        <f t="shared" si="40"/>
        <v>0</v>
      </c>
      <c r="V746" s="8">
        <f t="shared" si="41"/>
        <v>0</v>
      </c>
    </row>
    <row r="747" spans="1:22" ht="12.75">
      <c r="A747" s="3" t="s">
        <v>510</v>
      </c>
      <c r="B747" s="8">
        <v>9000</v>
      </c>
      <c r="C747" s="8">
        <v>388.93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  <c r="I747" s="8">
        <v>106</v>
      </c>
      <c r="J747" s="8">
        <v>0</v>
      </c>
      <c r="K747" s="8">
        <f t="shared" si="39"/>
        <v>9494.93</v>
      </c>
      <c r="L747" s="8">
        <v>2481.37</v>
      </c>
      <c r="M747" s="8">
        <v>51.46</v>
      </c>
      <c r="N747" s="8">
        <v>0</v>
      </c>
      <c r="O747" s="8">
        <v>0</v>
      </c>
      <c r="P747" s="8">
        <v>0</v>
      </c>
      <c r="Q747" s="8">
        <v>0</v>
      </c>
      <c r="R747" s="8">
        <v>0</v>
      </c>
      <c r="S747" s="8">
        <v>1</v>
      </c>
      <c r="T747" s="8">
        <v>0</v>
      </c>
      <c r="U747" s="8">
        <f t="shared" si="40"/>
        <v>2533.83</v>
      </c>
      <c r="V747" s="8">
        <f t="shared" si="41"/>
        <v>12028.76</v>
      </c>
    </row>
    <row r="748" spans="1:22" ht="12.75">
      <c r="A748" s="3" t="s">
        <v>511</v>
      </c>
      <c r="B748" s="8"/>
      <c r="C748" s="8"/>
      <c r="D748" s="8"/>
      <c r="E748" s="8"/>
      <c r="F748" s="8"/>
      <c r="G748" s="8"/>
      <c r="H748" s="8"/>
      <c r="I748" s="8"/>
      <c r="J748" s="8"/>
      <c r="K748" s="8">
        <f t="shared" si="39"/>
        <v>0</v>
      </c>
      <c r="L748" s="8"/>
      <c r="M748" s="8"/>
      <c r="N748" s="8"/>
      <c r="O748" s="8"/>
      <c r="P748" s="8"/>
      <c r="Q748" s="8"/>
      <c r="R748" s="8"/>
      <c r="S748" s="8"/>
      <c r="T748" s="8"/>
      <c r="U748" s="8">
        <f t="shared" si="40"/>
        <v>0</v>
      </c>
      <c r="V748" s="8">
        <f t="shared" si="41"/>
        <v>0</v>
      </c>
    </row>
    <row r="749" spans="1:22" ht="12.75">
      <c r="A749" s="3" t="s">
        <v>780</v>
      </c>
      <c r="B749" s="8"/>
      <c r="C749" s="8"/>
      <c r="D749" s="8"/>
      <c r="E749" s="8"/>
      <c r="F749" s="8"/>
      <c r="G749" s="8"/>
      <c r="H749" s="8"/>
      <c r="I749" s="8"/>
      <c r="J749" s="8"/>
      <c r="K749" s="8">
        <f t="shared" si="39"/>
        <v>0</v>
      </c>
      <c r="L749" s="8"/>
      <c r="M749" s="8"/>
      <c r="N749" s="8"/>
      <c r="O749" s="8"/>
      <c r="P749" s="8"/>
      <c r="Q749" s="8"/>
      <c r="R749" s="8"/>
      <c r="S749" s="8"/>
      <c r="T749" s="8"/>
      <c r="U749" s="8">
        <f t="shared" si="40"/>
        <v>0</v>
      </c>
      <c r="V749" s="8">
        <f t="shared" si="41"/>
        <v>0</v>
      </c>
    </row>
    <row r="750" spans="1:22" ht="12.75">
      <c r="A750" s="3" t="s">
        <v>512</v>
      </c>
      <c r="B750" s="8">
        <v>16250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  <c r="I750" s="8">
        <v>0</v>
      </c>
      <c r="J750" s="8">
        <v>0</v>
      </c>
      <c r="K750" s="8">
        <f t="shared" si="39"/>
        <v>16250</v>
      </c>
      <c r="L750" s="8">
        <v>19500</v>
      </c>
      <c r="M750" s="8">
        <v>105</v>
      </c>
      <c r="N750" s="8">
        <v>0</v>
      </c>
      <c r="O750" s="8">
        <v>0</v>
      </c>
      <c r="P750" s="8">
        <v>0</v>
      </c>
      <c r="Q750" s="8">
        <v>0</v>
      </c>
      <c r="R750" s="8">
        <v>0</v>
      </c>
      <c r="S750" s="8">
        <v>0</v>
      </c>
      <c r="T750" s="8">
        <v>0</v>
      </c>
      <c r="U750" s="8">
        <f t="shared" si="40"/>
        <v>19605</v>
      </c>
      <c r="V750" s="8">
        <f t="shared" si="41"/>
        <v>35855</v>
      </c>
    </row>
    <row r="751" spans="1:22" ht="12.75">
      <c r="A751" s="3" t="s">
        <v>742</v>
      </c>
      <c r="B751" s="8">
        <v>2000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  <c r="I751" s="8">
        <v>0</v>
      </c>
      <c r="J751" s="8">
        <v>0</v>
      </c>
      <c r="K751" s="8">
        <f>SUM(B751:J751)</f>
        <v>2000</v>
      </c>
      <c r="L751" s="8"/>
      <c r="M751" s="8"/>
      <c r="N751" s="8"/>
      <c r="O751" s="8"/>
      <c r="P751" s="8"/>
      <c r="Q751" s="8"/>
      <c r="R751" s="8"/>
      <c r="S751" s="8"/>
      <c r="T751" s="8"/>
      <c r="U751" s="8">
        <f>SUM(L751:T751)</f>
        <v>0</v>
      </c>
      <c r="V751" s="8">
        <f>SUM(K751,U751)</f>
        <v>2000</v>
      </c>
    </row>
    <row r="752" spans="1:22" ht="12.75">
      <c r="A752" s="3" t="s">
        <v>707</v>
      </c>
      <c r="B752" s="8">
        <v>4500</v>
      </c>
      <c r="C752" s="8">
        <v>55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  <c r="I752" s="8">
        <v>0</v>
      </c>
      <c r="J752" s="8">
        <v>0</v>
      </c>
      <c r="K752" s="8">
        <f>SUM(B752:J752)</f>
        <v>4555</v>
      </c>
      <c r="L752" s="8">
        <v>15876.09</v>
      </c>
      <c r="M752" s="8">
        <v>0</v>
      </c>
      <c r="N752" s="8">
        <v>0</v>
      </c>
      <c r="O752" s="8">
        <v>0</v>
      </c>
      <c r="P752" s="8">
        <v>0</v>
      </c>
      <c r="Q752" s="8">
        <v>0</v>
      </c>
      <c r="R752" s="8">
        <v>0</v>
      </c>
      <c r="S752" s="8">
        <v>0</v>
      </c>
      <c r="T752" s="8">
        <v>0</v>
      </c>
      <c r="U752" s="8">
        <f>SUM(L752:T752)</f>
        <v>15876.09</v>
      </c>
      <c r="V752" s="8">
        <f>SUM(K752,U752)</f>
        <v>20431.09</v>
      </c>
    </row>
    <row r="753" spans="1:22" ht="12.75">
      <c r="A753" s="3" t="s">
        <v>595</v>
      </c>
      <c r="B753" s="8"/>
      <c r="C753" s="8"/>
      <c r="D753" s="8"/>
      <c r="E753" s="8"/>
      <c r="F753" s="8"/>
      <c r="G753" s="8"/>
      <c r="H753" s="8"/>
      <c r="I753" s="8"/>
      <c r="J753" s="8"/>
      <c r="K753" s="8">
        <f t="shared" si="39"/>
        <v>0</v>
      </c>
      <c r="L753" s="8"/>
      <c r="M753" s="8"/>
      <c r="N753" s="8"/>
      <c r="O753" s="8"/>
      <c r="P753" s="8"/>
      <c r="Q753" s="8"/>
      <c r="R753" s="8"/>
      <c r="S753" s="8"/>
      <c r="T753" s="8"/>
      <c r="U753" s="8">
        <f t="shared" si="40"/>
        <v>0</v>
      </c>
      <c r="V753" s="8">
        <f t="shared" si="41"/>
        <v>0</v>
      </c>
    </row>
    <row r="754" spans="1:22" ht="12.75">
      <c r="A754" s="3" t="s">
        <v>750</v>
      </c>
      <c r="B754" s="8"/>
      <c r="C754" s="8"/>
      <c r="D754" s="8"/>
      <c r="E754" s="8"/>
      <c r="F754" s="8"/>
      <c r="G754" s="8"/>
      <c r="H754" s="8"/>
      <c r="I754" s="8"/>
      <c r="J754" s="8"/>
      <c r="K754" s="8">
        <f>SUM(B754:J754)</f>
        <v>0</v>
      </c>
      <c r="L754" s="8"/>
      <c r="M754" s="8"/>
      <c r="N754" s="8"/>
      <c r="O754" s="8"/>
      <c r="P754" s="8"/>
      <c r="Q754" s="8"/>
      <c r="R754" s="8"/>
      <c r="S754" s="8"/>
      <c r="T754" s="8"/>
      <c r="U754" s="8">
        <f>SUM(L754:T754)</f>
        <v>0</v>
      </c>
      <c r="V754" s="8">
        <f>SUM(K754,U754)</f>
        <v>0</v>
      </c>
    </row>
    <row r="755" spans="1:22" ht="12.75">
      <c r="A755" s="3" t="s">
        <v>513</v>
      </c>
      <c r="B755" s="10"/>
      <c r="C755" s="10"/>
      <c r="D755" s="10"/>
      <c r="E755" s="10"/>
      <c r="F755" s="8"/>
      <c r="G755" s="10"/>
      <c r="H755" s="8"/>
      <c r="I755" s="10"/>
      <c r="J755" s="10"/>
      <c r="K755" s="8">
        <f t="shared" si="39"/>
        <v>0</v>
      </c>
      <c r="L755" s="8"/>
      <c r="M755" s="8"/>
      <c r="N755" s="8"/>
      <c r="O755" s="8"/>
      <c r="P755" s="8"/>
      <c r="Q755" s="8"/>
      <c r="R755" s="8"/>
      <c r="S755" s="8"/>
      <c r="T755" s="8"/>
      <c r="U755" s="8">
        <f t="shared" si="40"/>
        <v>0</v>
      </c>
      <c r="V755" s="8">
        <f t="shared" si="41"/>
        <v>0</v>
      </c>
    </row>
    <row r="756" spans="1:22" ht="12.75">
      <c r="A756" s="3" t="s">
        <v>571</v>
      </c>
      <c r="B756" s="8">
        <v>8417.5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  <c r="I756" s="8">
        <v>100</v>
      </c>
      <c r="J756" s="8">
        <v>0</v>
      </c>
      <c r="K756" s="8">
        <f t="shared" si="39"/>
        <v>8517.5</v>
      </c>
      <c r="L756" s="8">
        <v>1095</v>
      </c>
      <c r="M756" s="8">
        <v>0</v>
      </c>
      <c r="N756" s="8">
        <v>0</v>
      </c>
      <c r="O756" s="8">
        <v>0</v>
      </c>
      <c r="P756" s="8">
        <v>0</v>
      </c>
      <c r="Q756" s="8">
        <v>0</v>
      </c>
      <c r="R756" s="8">
        <v>0</v>
      </c>
      <c r="S756" s="8">
        <v>0</v>
      </c>
      <c r="T756" s="8">
        <v>0</v>
      </c>
      <c r="U756" s="8">
        <f t="shared" si="40"/>
        <v>1095</v>
      </c>
      <c r="V756" s="8">
        <f t="shared" si="41"/>
        <v>9612.5</v>
      </c>
    </row>
    <row r="757" spans="1:22" ht="12.75">
      <c r="A757" s="3" t="s">
        <v>761</v>
      </c>
      <c r="B757" s="8">
        <v>9598.95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  <c r="I757" s="8">
        <v>0</v>
      </c>
      <c r="J757" s="8">
        <v>0</v>
      </c>
      <c r="K757" s="8">
        <f t="shared" si="39"/>
        <v>9598.95</v>
      </c>
      <c r="L757" s="8">
        <v>1500</v>
      </c>
      <c r="M757" s="8">
        <v>0</v>
      </c>
      <c r="N757" s="8">
        <v>0</v>
      </c>
      <c r="O757" s="8">
        <v>0</v>
      </c>
      <c r="P757" s="8">
        <v>0</v>
      </c>
      <c r="Q757" s="8">
        <v>0</v>
      </c>
      <c r="R757" s="8">
        <v>0</v>
      </c>
      <c r="S757" s="8">
        <v>0</v>
      </c>
      <c r="T757" s="8">
        <v>0</v>
      </c>
      <c r="U757" s="8">
        <f t="shared" si="40"/>
        <v>1500</v>
      </c>
      <c r="V757" s="8">
        <f t="shared" si="41"/>
        <v>11098.95</v>
      </c>
    </row>
    <row r="758" spans="1:22" ht="12.75">
      <c r="A758" s="3" t="s">
        <v>715</v>
      </c>
      <c r="B758" s="8">
        <v>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  <c r="I758" s="8">
        <v>0</v>
      </c>
      <c r="J758" s="8">
        <v>0</v>
      </c>
      <c r="K758" s="8">
        <f>SUM(B758:J758)</f>
        <v>0</v>
      </c>
      <c r="L758" s="8">
        <v>37500</v>
      </c>
      <c r="M758" s="8">
        <v>86.95</v>
      </c>
      <c r="N758" s="8">
        <v>0</v>
      </c>
      <c r="O758" s="8">
        <v>0</v>
      </c>
      <c r="P758" s="8">
        <v>0</v>
      </c>
      <c r="Q758" s="8">
        <v>0</v>
      </c>
      <c r="R758" s="8">
        <v>0</v>
      </c>
      <c r="S758" s="8">
        <v>0</v>
      </c>
      <c r="T758" s="8">
        <v>0</v>
      </c>
      <c r="U758" s="8">
        <f>SUM(L758:T758)</f>
        <v>37586.95</v>
      </c>
      <c r="V758" s="8">
        <f>SUM(K758,U758)</f>
        <v>37586.95</v>
      </c>
    </row>
    <row r="759" spans="1:22" ht="12.75">
      <c r="A759" s="3" t="s">
        <v>514</v>
      </c>
      <c r="B759" s="8">
        <v>10500</v>
      </c>
      <c r="C759" s="8">
        <v>105</v>
      </c>
      <c r="D759" s="8">
        <v>0</v>
      </c>
      <c r="E759" s="8">
        <v>0</v>
      </c>
      <c r="F759" s="8">
        <v>0</v>
      </c>
      <c r="G759" s="8">
        <v>0</v>
      </c>
      <c r="H759" s="8">
        <v>87.23</v>
      </c>
      <c r="I759" s="8">
        <v>0</v>
      </c>
      <c r="J759" s="8">
        <v>0</v>
      </c>
      <c r="K759" s="8">
        <f t="shared" si="39"/>
        <v>10692.23</v>
      </c>
      <c r="L759" s="8">
        <v>1050</v>
      </c>
      <c r="M759" s="8">
        <v>81.53</v>
      </c>
      <c r="N759" s="8">
        <v>0</v>
      </c>
      <c r="O759" s="8">
        <v>0</v>
      </c>
      <c r="P759" s="8">
        <v>0</v>
      </c>
      <c r="Q759" s="8">
        <v>0</v>
      </c>
      <c r="R759" s="8">
        <v>0</v>
      </c>
      <c r="S759" s="8">
        <v>0</v>
      </c>
      <c r="T759" s="8">
        <v>0</v>
      </c>
      <c r="U759" s="8">
        <f t="shared" si="40"/>
        <v>1131.53</v>
      </c>
      <c r="V759" s="8">
        <f t="shared" si="41"/>
        <v>11823.76</v>
      </c>
    </row>
    <row r="760" spans="1:22" ht="12.75">
      <c r="A760" s="3" t="s">
        <v>515</v>
      </c>
      <c r="B760" s="8">
        <v>24000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  <c r="I760" s="8">
        <v>0</v>
      </c>
      <c r="J760" s="8">
        <v>0</v>
      </c>
      <c r="K760" s="8">
        <f t="shared" si="39"/>
        <v>24000</v>
      </c>
      <c r="L760" s="8">
        <v>22000</v>
      </c>
      <c r="M760" s="8">
        <v>0</v>
      </c>
      <c r="N760" s="8">
        <v>0</v>
      </c>
      <c r="O760" s="8">
        <v>0</v>
      </c>
      <c r="P760" s="8">
        <v>0</v>
      </c>
      <c r="Q760" s="8">
        <v>0</v>
      </c>
      <c r="R760" s="8">
        <v>0</v>
      </c>
      <c r="S760" s="8">
        <v>0</v>
      </c>
      <c r="T760" s="8">
        <v>0</v>
      </c>
      <c r="U760" s="8">
        <f t="shared" si="40"/>
        <v>22000</v>
      </c>
      <c r="V760" s="8">
        <f t="shared" si="41"/>
        <v>46000</v>
      </c>
    </row>
    <row r="761" spans="1:22" ht="12.75">
      <c r="A761" s="3" t="s">
        <v>516</v>
      </c>
      <c r="B761" s="8">
        <v>25000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  <c r="I761" s="8">
        <v>0</v>
      </c>
      <c r="J761" s="8">
        <v>0</v>
      </c>
      <c r="K761" s="8">
        <f t="shared" si="39"/>
        <v>25000</v>
      </c>
      <c r="L761" s="8">
        <v>22500</v>
      </c>
      <c r="M761" s="8">
        <v>0</v>
      </c>
      <c r="N761" s="8">
        <v>0</v>
      </c>
      <c r="O761" s="8">
        <v>0</v>
      </c>
      <c r="P761" s="8">
        <v>0</v>
      </c>
      <c r="Q761" s="8">
        <v>0</v>
      </c>
      <c r="R761" s="8">
        <v>0</v>
      </c>
      <c r="S761" s="8">
        <v>0</v>
      </c>
      <c r="T761" s="8">
        <v>0</v>
      </c>
      <c r="U761" s="8">
        <f t="shared" si="40"/>
        <v>22500</v>
      </c>
      <c r="V761" s="8">
        <f t="shared" si="41"/>
        <v>47500</v>
      </c>
    </row>
    <row r="762" spans="1:22" ht="12.75">
      <c r="A762" s="3" t="s">
        <v>517</v>
      </c>
      <c r="B762" s="8">
        <v>28000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  <c r="I762" s="8">
        <v>0</v>
      </c>
      <c r="J762" s="8">
        <v>0</v>
      </c>
      <c r="K762" s="8">
        <f t="shared" si="39"/>
        <v>28000</v>
      </c>
      <c r="L762" s="8">
        <v>22000</v>
      </c>
      <c r="M762" s="8">
        <v>0</v>
      </c>
      <c r="N762" s="8">
        <v>0</v>
      </c>
      <c r="O762" s="8">
        <v>0</v>
      </c>
      <c r="P762" s="8">
        <v>0</v>
      </c>
      <c r="Q762" s="8">
        <v>0</v>
      </c>
      <c r="R762" s="8">
        <v>0</v>
      </c>
      <c r="S762" s="8">
        <v>0</v>
      </c>
      <c r="T762" s="8">
        <v>0</v>
      </c>
      <c r="U762" s="8">
        <f t="shared" si="40"/>
        <v>22000</v>
      </c>
      <c r="V762" s="8">
        <f t="shared" si="41"/>
        <v>50000</v>
      </c>
    </row>
    <row r="763" spans="1:22" ht="12.75">
      <c r="A763" s="3" t="s">
        <v>605</v>
      </c>
      <c r="B763" s="8">
        <v>4500</v>
      </c>
      <c r="C763" s="8">
        <v>105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  <c r="I763" s="8">
        <v>0</v>
      </c>
      <c r="J763" s="8">
        <v>0</v>
      </c>
      <c r="K763" s="8">
        <f t="shared" si="39"/>
        <v>4605</v>
      </c>
      <c r="L763" s="8">
        <v>880</v>
      </c>
      <c r="M763" s="8">
        <v>0</v>
      </c>
      <c r="N763" s="8">
        <v>0</v>
      </c>
      <c r="O763" s="8">
        <v>0</v>
      </c>
      <c r="P763" s="8">
        <v>0</v>
      </c>
      <c r="Q763" s="8">
        <v>0</v>
      </c>
      <c r="R763" s="8">
        <v>0</v>
      </c>
      <c r="S763" s="8">
        <v>0</v>
      </c>
      <c r="T763" s="8">
        <v>0</v>
      </c>
      <c r="U763" s="8">
        <f t="shared" si="40"/>
        <v>880</v>
      </c>
      <c r="V763" s="8">
        <f t="shared" si="41"/>
        <v>5485</v>
      </c>
    </row>
    <row r="764" spans="1:22" ht="12.75">
      <c r="A764" s="3" t="s">
        <v>708</v>
      </c>
      <c r="B764" s="8">
        <v>48317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  <c r="I764" s="8">
        <v>0</v>
      </c>
      <c r="J764" s="8">
        <v>0</v>
      </c>
      <c r="K764" s="8">
        <f>SUM(B764:J764)</f>
        <v>48317</v>
      </c>
      <c r="L764" s="8">
        <v>10110</v>
      </c>
      <c r="M764" s="8">
        <v>0</v>
      </c>
      <c r="N764" s="8">
        <v>0</v>
      </c>
      <c r="O764" s="8">
        <v>0</v>
      </c>
      <c r="P764" s="8">
        <v>0</v>
      </c>
      <c r="Q764" s="8">
        <v>0</v>
      </c>
      <c r="R764" s="8">
        <v>0</v>
      </c>
      <c r="S764" s="8">
        <v>0</v>
      </c>
      <c r="T764" s="8">
        <v>0</v>
      </c>
      <c r="U764" s="8">
        <f>SUM(L764:T764)</f>
        <v>10110</v>
      </c>
      <c r="V764" s="8">
        <f>SUM(K764,U764)</f>
        <v>58427</v>
      </c>
    </row>
    <row r="765" spans="1:22" ht="12.75">
      <c r="A765" s="3" t="s">
        <v>596</v>
      </c>
      <c r="B765" s="8">
        <v>16961.48</v>
      </c>
      <c r="C765" s="8">
        <v>17.33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  <c r="I765" s="8">
        <v>100</v>
      </c>
      <c r="J765" s="8">
        <v>389.73</v>
      </c>
      <c r="K765" s="8">
        <f aca="true" t="shared" si="42" ref="K765:K770">SUM(B765:J765)</f>
        <v>17468.54</v>
      </c>
      <c r="L765" s="8">
        <v>17093.35</v>
      </c>
      <c r="M765" s="8">
        <v>0</v>
      </c>
      <c r="N765" s="8">
        <v>19.43</v>
      </c>
      <c r="O765" s="8">
        <v>34.74</v>
      </c>
      <c r="P765" s="8">
        <v>0</v>
      </c>
      <c r="Q765" s="8">
        <v>0</v>
      </c>
      <c r="R765" s="8">
        <v>0</v>
      </c>
      <c r="S765" s="8">
        <v>0</v>
      </c>
      <c r="T765" s="8">
        <v>270</v>
      </c>
      <c r="U765" s="8">
        <f t="shared" si="40"/>
        <v>17417.52</v>
      </c>
      <c r="V765" s="8">
        <f t="shared" si="41"/>
        <v>34886.06</v>
      </c>
    </row>
    <row r="766" spans="1:22" ht="12.75">
      <c r="A766" s="3" t="s">
        <v>569</v>
      </c>
      <c r="B766" s="8">
        <v>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  <c r="I766" s="8">
        <v>200</v>
      </c>
      <c r="J766" s="8">
        <v>0</v>
      </c>
      <c r="K766" s="8">
        <f t="shared" si="42"/>
        <v>200</v>
      </c>
      <c r="L766" s="8">
        <v>0</v>
      </c>
      <c r="M766" s="8">
        <v>0</v>
      </c>
      <c r="N766" s="8">
        <v>0</v>
      </c>
      <c r="O766" s="8">
        <v>0</v>
      </c>
      <c r="P766" s="8">
        <v>0</v>
      </c>
      <c r="Q766" s="8">
        <v>0</v>
      </c>
      <c r="R766" s="8">
        <v>0</v>
      </c>
      <c r="S766" s="8">
        <v>0</v>
      </c>
      <c r="T766" s="8">
        <v>0</v>
      </c>
      <c r="U766" s="8">
        <f t="shared" si="40"/>
        <v>0</v>
      </c>
      <c r="V766" s="8">
        <f t="shared" si="41"/>
        <v>200</v>
      </c>
    </row>
    <row r="767" spans="1:22" ht="12.75">
      <c r="A767" s="3" t="s">
        <v>618</v>
      </c>
      <c r="B767" s="8">
        <v>4.85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  <c r="I767" s="8">
        <v>0</v>
      </c>
      <c r="J767" s="8">
        <v>0</v>
      </c>
      <c r="K767" s="8">
        <f t="shared" si="42"/>
        <v>4.85</v>
      </c>
      <c r="L767" s="8">
        <v>428.09</v>
      </c>
      <c r="M767" s="8">
        <v>106</v>
      </c>
      <c r="N767" s="8">
        <v>0</v>
      </c>
      <c r="O767" s="8">
        <v>0</v>
      </c>
      <c r="P767" s="8">
        <v>0</v>
      </c>
      <c r="Q767" s="8">
        <v>0</v>
      </c>
      <c r="R767" s="8">
        <v>0</v>
      </c>
      <c r="S767" s="8">
        <v>0</v>
      </c>
      <c r="T767" s="8">
        <v>0</v>
      </c>
      <c r="U767" s="8">
        <f t="shared" si="40"/>
        <v>534.0899999999999</v>
      </c>
      <c r="V767" s="8">
        <f t="shared" si="41"/>
        <v>538.9399999999999</v>
      </c>
    </row>
    <row r="768" spans="1:22" ht="12.75">
      <c r="A768" s="3" t="s">
        <v>619</v>
      </c>
      <c r="B768" s="8">
        <v>0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  <c r="I768" s="8">
        <v>0</v>
      </c>
      <c r="J768" s="8">
        <v>0</v>
      </c>
      <c r="K768" s="8">
        <f t="shared" si="42"/>
        <v>0</v>
      </c>
      <c r="L768" s="8">
        <v>432.94</v>
      </c>
      <c r="M768" s="8">
        <v>0</v>
      </c>
      <c r="N768" s="8">
        <v>0</v>
      </c>
      <c r="O768" s="8">
        <v>0</v>
      </c>
      <c r="P768" s="8">
        <v>0</v>
      </c>
      <c r="Q768" s="8">
        <v>0</v>
      </c>
      <c r="R768" s="8">
        <v>0</v>
      </c>
      <c r="S768" s="8">
        <v>0</v>
      </c>
      <c r="T768" s="8">
        <v>0</v>
      </c>
      <c r="U768" s="8">
        <f t="shared" si="40"/>
        <v>432.94</v>
      </c>
      <c r="V768" s="8">
        <f t="shared" si="41"/>
        <v>432.94</v>
      </c>
    </row>
    <row r="769" spans="1:22" ht="12.75">
      <c r="A769" s="3" t="s">
        <v>620</v>
      </c>
      <c r="B769" s="8">
        <v>1175</v>
      </c>
      <c r="C769" s="8">
        <v>105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  <c r="I769" s="8">
        <v>0</v>
      </c>
      <c r="J769" s="8">
        <v>0</v>
      </c>
      <c r="K769" s="8">
        <f>SUM(B769:J769)</f>
        <v>1280</v>
      </c>
      <c r="L769" s="8"/>
      <c r="M769" s="8"/>
      <c r="N769" s="8"/>
      <c r="O769" s="8"/>
      <c r="P769" s="8"/>
      <c r="Q769" s="8"/>
      <c r="R769" s="8"/>
      <c r="S769" s="8"/>
      <c r="T769" s="8"/>
      <c r="U769" s="8">
        <f t="shared" si="40"/>
        <v>0</v>
      </c>
      <c r="V769" s="8">
        <f t="shared" si="41"/>
        <v>1280</v>
      </c>
    </row>
    <row r="770" spans="1:22" ht="12.75">
      <c r="A770" s="3" t="s">
        <v>518</v>
      </c>
      <c r="B770" s="8">
        <v>24280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  <c r="I770" s="8">
        <v>0</v>
      </c>
      <c r="J770" s="8">
        <v>0</v>
      </c>
      <c r="K770" s="8">
        <f t="shared" si="42"/>
        <v>24280</v>
      </c>
      <c r="L770" s="8">
        <v>15840</v>
      </c>
      <c r="M770" s="8">
        <v>105</v>
      </c>
      <c r="N770" s="8">
        <v>0</v>
      </c>
      <c r="O770" s="8">
        <v>0</v>
      </c>
      <c r="P770" s="8">
        <v>0</v>
      </c>
      <c r="Q770" s="8">
        <v>0</v>
      </c>
      <c r="R770" s="8">
        <v>0</v>
      </c>
      <c r="S770" s="8">
        <v>0</v>
      </c>
      <c r="T770" s="8">
        <v>0</v>
      </c>
      <c r="U770" s="8">
        <f t="shared" si="40"/>
        <v>15945</v>
      </c>
      <c r="V770" s="8">
        <f t="shared" si="41"/>
        <v>40225</v>
      </c>
    </row>
    <row r="771" spans="1:22" ht="12.75">
      <c r="A771" s="3" t="s">
        <v>519</v>
      </c>
      <c r="B771" s="8">
        <v>5500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  <c r="I771" s="8">
        <v>105</v>
      </c>
      <c r="J771" s="8">
        <v>0</v>
      </c>
      <c r="K771" s="8">
        <f aca="true" t="shared" si="43" ref="K771:K788">SUM(B771:J771)</f>
        <v>5605</v>
      </c>
      <c r="L771" s="8">
        <v>6417</v>
      </c>
      <c r="M771" s="8">
        <v>0</v>
      </c>
      <c r="N771" s="8">
        <v>0</v>
      </c>
      <c r="O771" s="8">
        <v>0</v>
      </c>
      <c r="P771" s="8">
        <v>0</v>
      </c>
      <c r="Q771" s="8">
        <v>0</v>
      </c>
      <c r="R771" s="8">
        <v>0</v>
      </c>
      <c r="S771" s="8">
        <v>0</v>
      </c>
      <c r="T771" s="8">
        <v>0</v>
      </c>
      <c r="U771" s="8">
        <f t="shared" si="40"/>
        <v>6417</v>
      </c>
      <c r="V771" s="8">
        <f t="shared" si="41"/>
        <v>12022</v>
      </c>
    </row>
    <row r="772" spans="1:22" ht="12.75">
      <c r="A772" s="3" t="s">
        <v>520</v>
      </c>
      <c r="B772" s="8">
        <v>7324.94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  <c r="I772" s="8">
        <v>56.4</v>
      </c>
      <c r="J772" s="8">
        <v>144.77</v>
      </c>
      <c r="K772" s="8">
        <f t="shared" si="43"/>
        <v>7526.11</v>
      </c>
      <c r="L772" s="8">
        <v>6628.6</v>
      </c>
      <c r="M772" s="8">
        <v>0</v>
      </c>
      <c r="N772" s="8">
        <v>0</v>
      </c>
      <c r="O772" s="8">
        <v>0</v>
      </c>
      <c r="P772" s="8">
        <v>0</v>
      </c>
      <c r="Q772" s="8">
        <v>0</v>
      </c>
      <c r="R772" s="8">
        <v>0</v>
      </c>
      <c r="S772" s="8">
        <v>0</v>
      </c>
      <c r="T772" s="8">
        <v>156.6</v>
      </c>
      <c r="U772" s="8">
        <f t="shared" si="40"/>
        <v>6785.200000000001</v>
      </c>
      <c r="V772" s="8">
        <f t="shared" si="41"/>
        <v>14311.310000000001</v>
      </c>
    </row>
    <row r="773" spans="1:22" ht="12.75">
      <c r="A773" s="3" t="s">
        <v>709</v>
      </c>
      <c r="B773" s="8">
        <v>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  <c r="I773" s="8">
        <v>100</v>
      </c>
      <c r="J773" s="8">
        <v>0</v>
      </c>
      <c r="K773" s="8">
        <f>SUM(B773:J773)</f>
        <v>100</v>
      </c>
      <c r="L773" s="8"/>
      <c r="M773" s="8"/>
      <c r="N773" s="8"/>
      <c r="O773" s="8"/>
      <c r="P773" s="8"/>
      <c r="Q773" s="8"/>
      <c r="R773" s="8"/>
      <c r="S773" s="8"/>
      <c r="T773" s="8"/>
      <c r="U773" s="8">
        <f>SUM(L773:T773)</f>
        <v>0</v>
      </c>
      <c r="V773" s="8">
        <f>SUM(K773,U773)</f>
        <v>100</v>
      </c>
    </row>
    <row r="774" spans="1:22" ht="12.75">
      <c r="A774" s="3" t="s">
        <v>521</v>
      </c>
      <c r="B774" s="8">
        <v>22242.99</v>
      </c>
      <c r="C774" s="8">
        <v>0</v>
      </c>
      <c r="D774" s="8">
        <v>0</v>
      </c>
      <c r="E774" s="8">
        <v>116.62</v>
      </c>
      <c r="F774" s="8">
        <v>0</v>
      </c>
      <c r="G774" s="8">
        <v>0</v>
      </c>
      <c r="H774" s="8">
        <v>0</v>
      </c>
      <c r="I774" s="8">
        <v>100</v>
      </c>
      <c r="J774" s="8">
        <v>0</v>
      </c>
      <c r="K774" s="8">
        <f t="shared" si="43"/>
        <v>22459.61</v>
      </c>
      <c r="L774" s="8">
        <v>22126.5</v>
      </c>
      <c r="M774" s="8">
        <v>0</v>
      </c>
      <c r="N774" s="8">
        <v>0</v>
      </c>
      <c r="O774" s="8">
        <v>0</v>
      </c>
      <c r="P774" s="8">
        <v>0</v>
      </c>
      <c r="Q774" s="8">
        <v>0</v>
      </c>
      <c r="R774" s="8">
        <v>0</v>
      </c>
      <c r="S774" s="8">
        <v>0</v>
      </c>
      <c r="T774" s="8">
        <v>0</v>
      </c>
      <c r="U774" s="8">
        <f t="shared" si="40"/>
        <v>22126.5</v>
      </c>
      <c r="V774" s="8">
        <f t="shared" si="41"/>
        <v>44586.11</v>
      </c>
    </row>
    <row r="775" spans="1:22" ht="12.75">
      <c r="A775" s="3" t="s">
        <v>522</v>
      </c>
      <c r="B775" s="8">
        <v>0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  <c r="I775" s="8">
        <v>200</v>
      </c>
      <c r="J775" s="8">
        <v>0</v>
      </c>
      <c r="K775" s="8">
        <f t="shared" si="43"/>
        <v>200</v>
      </c>
      <c r="L775" s="8">
        <v>0</v>
      </c>
      <c r="M775" s="8">
        <v>0</v>
      </c>
      <c r="N775" s="8">
        <v>0</v>
      </c>
      <c r="O775" s="8">
        <v>0</v>
      </c>
      <c r="P775" s="8">
        <v>0</v>
      </c>
      <c r="Q775" s="8">
        <v>0</v>
      </c>
      <c r="R775" s="8">
        <v>0</v>
      </c>
      <c r="S775" s="8">
        <v>0</v>
      </c>
      <c r="T775" s="8">
        <v>0</v>
      </c>
      <c r="U775" s="8">
        <f t="shared" si="40"/>
        <v>0</v>
      </c>
      <c r="V775" s="8">
        <f t="shared" si="41"/>
        <v>200</v>
      </c>
    </row>
    <row r="776" spans="1:22" ht="12.75">
      <c r="A776" s="3" t="s">
        <v>523</v>
      </c>
      <c r="B776" s="8">
        <v>600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  <c r="I776" s="8">
        <v>100</v>
      </c>
      <c r="J776" s="8">
        <v>0</v>
      </c>
      <c r="K776" s="8">
        <f t="shared" si="43"/>
        <v>700</v>
      </c>
      <c r="L776" s="8">
        <v>300</v>
      </c>
      <c r="M776" s="8">
        <v>0</v>
      </c>
      <c r="N776" s="8">
        <v>0</v>
      </c>
      <c r="O776" s="8">
        <v>0</v>
      </c>
      <c r="P776" s="8">
        <v>0</v>
      </c>
      <c r="Q776" s="8">
        <v>0</v>
      </c>
      <c r="R776" s="8">
        <v>0</v>
      </c>
      <c r="S776" s="8">
        <v>600</v>
      </c>
      <c r="T776" s="8">
        <v>0</v>
      </c>
      <c r="U776" s="8">
        <f t="shared" si="40"/>
        <v>900</v>
      </c>
      <c r="V776" s="8">
        <f t="shared" si="41"/>
        <v>1600</v>
      </c>
    </row>
    <row r="777" spans="1:22" ht="12.75">
      <c r="A777" s="3" t="s">
        <v>524</v>
      </c>
      <c r="B777" s="8">
        <v>20569.24</v>
      </c>
      <c r="C777" s="8">
        <v>870.49</v>
      </c>
      <c r="D777" s="8">
        <v>0</v>
      </c>
      <c r="E777" s="8">
        <v>36.69</v>
      </c>
      <c r="F777" s="8">
        <v>0</v>
      </c>
      <c r="G777" s="8">
        <v>247.48</v>
      </c>
      <c r="H777" s="8">
        <v>0</v>
      </c>
      <c r="I777" s="8">
        <v>0</v>
      </c>
      <c r="J777" s="8">
        <v>0</v>
      </c>
      <c r="K777" s="8">
        <f t="shared" si="43"/>
        <v>21723.9</v>
      </c>
      <c r="L777" s="8">
        <v>21488.33</v>
      </c>
      <c r="M777" s="8">
        <v>98.51</v>
      </c>
      <c r="N777" s="8">
        <v>0</v>
      </c>
      <c r="O777" s="8">
        <v>581.09</v>
      </c>
      <c r="P777" s="8">
        <v>0</v>
      </c>
      <c r="Q777" s="8">
        <v>0</v>
      </c>
      <c r="R777" s="8">
        <v>391.9</v>
      </c>
      <c r="S777" s="8">
        <v>0</v>
      </c>
      <c r="T777" s="8">
        <v>0</v>
      </c>
      <c r="U777" s="8">
        <f t="shared" si="40"/>
        <v>22559.83</v>
      </c>
      <c r="V777" s="8">
        <f t="shared" si="41"/>
        <v>44283.73</v>
      </c>
    </row>
    <row r="778" spans="1:22" ht="12.75">
      <c r="A778" s="3" t="s">
        <v>525</v>
      </c>
      <c r="B778" s="8">
        <v>12824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  <c r="I778" s="8">
        <v>200</v>
      </c>
      <c r="J778" s="8">
        <v>0</v>
      </c>
      <c r="K778" s="8">
        <f t="shared" si="43"/>
        <v>13024</v>
      </c>
      <c r="L778" s="8">
        <v>0</v>
      </c>
      <c r="M778" s="8">
        <v>0</v>
      </c>
      <c r="N778" s="8">
        <v>0</v>
      </c>
      <c r="O778" s="8">
        <v>0</v>
      </c>
      <c r="P778" s="8">
        <v>0</v>
      </c>
      <c r="Q778" s="8">
        <v>0</v>
      </c>
      <c r="R778" s="8">
        <v>0</v>
      </c>
      <c r="S778" s="8">
        <v>0</v>
      </c>
      <c r="T778" s="8">
        <v>0</v>
      </c>
      <c r="U778" s="8">
        <f t="shared" si="40"/>
        <v>0</v>
      </c>
      <c r="V778" s="8">
        <f t="shared" si="41"/>
        <v>13024</v>
      </c>
    </row>
    <row r="779" spans="1:22" ht="12.75">
      <c r="A779" s="3" t="s">
        <v>526</v>
      </c>
      <c r="B779" s="8">
        <v>2729.2</v>
      </c>
      <c r="C779" s="8">
        <v>65.06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  <c r="I779" s="8">
        <v>200</v>
      </c>
      <c r="J779" s="8">
        <v>0</v>
      </c>
      <c r="K779" s="8">
        <f t="shared" si="43"/>
        <v>2994.2599999999998</v>
      </c>
      <c r="L779" s="8">
        <v>5409.85</v>
      </c>
      <c r="M779" s="8">
        <v>1</v>
      </c>
      <c r="N779" s="8">
        <v>0</v>
      </c>
      <c r="O779" s="8">
        <v>0</v>
      </c>
      <c r="P779" s="8">
        <v>0</v>
      </c>
      <c r="Q779" s="8">
        <v>0</v>
      </c>
      <c r="R779" s="8">
        <v>0</v>
      </c>
      <c r="S779" s="8">
        <v>2000</v>
      </c>
      <c r="T779" s="8">
        <v>0</v>
      </c>
      <c r="U779" s="8">
        <f t="shared" si="40"/>
        <v>7410.85</v>
      </c>
      <c r="V779" s="8">
        <f t="shared" si="41"/>
        <v>10405.11</v>
      </c>
    </row>
    <row r="780" spans="1:22" ht="12.75">
      <c r="A780" s="3" t="s">
        <v>597</v>
      </c>
      <c r="B780" s="8">
        <v>45000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  <c r="I780" s="8">
        <v>0</v>
      </c>
      <c r="J780" s="8">
        <v>0</v>
      </c>
      <c r="K780" s="8">
        <f t="shared" si="43"/>
        <v>45000</v>
      </c>
      <c r="L780" s="8">
        <v>45000</v>
      </c>
      <c r="M780" s="8">
        <v>0</v>
      </c>
      <c r="N780" s="8">
        <v>0</v>
      </c>
      <c r="O780" s="8">
        <v>0</v>
      </c>
      <c r="P780" s="8">
        <v>0</v>
      </c>
      <c r="Q780" s="8">
        <v>0</v>
      </c>
      <c r="R780" s="8">
        <v>0</v>
      </c>
      <c r="S780" s="8">
        <v>0</v>
      </c>
      <c r="T780" s="8">
        <v>0</v>
      </c>
      <c r="U780" s="8">
        <f t="shared" si="40"/>
        <v>45000</v>
      </c>
      <c r="V780" s="8">
        <f t="shared" si="41"/>
        <v>90000</v>
      </c>
    </row>
    <row r="781" spans="1:22" ht="12.75">
      <c r="A781" s="3" t="s">
        <v>810</v>
      </c>
      <c r="B781" s="8">
        <v>16500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  <c r="I781" s="8">
        <v>250</v>
      </c>
      <c r="J781" s="8">
        <v>0</v>
      </c>
      <c r="K781" s="8">
        <f t="shared" si="43"/>
        <v>16750</v>
      </c>
      <c r="L781" s="8">
        <v>3500</v>
      </c>
      <c r="M781" s="8">
        <v>0</v>
      </c>
      <c r="N781" s="8">
        <v>0</v>
      </c>
      <c r="O781" s="8">
        <v>0</v>
      </c>
      <c r="P781" s="8">
        <v>0</v>
      </c>
      <c r="Q781" s="8">
        <v>0</v>
      </c>
      <c r="R781" s="8">
        <v>0</v>
      </c>
      <c r="S781" s="8">
        <v>300</v>
      </c>
      <c r="T781" s="8">
        <v>0</v>
      </c>
      <c r="U781" s="8">
        <f t="shared" si="40"/>
        <v>3800</v>
      </c>
      <c r="V781" s="8">
        <f t="shared" si="41"/>
        <v>20550</v>
      </c>
    </row>
    <row r="782" spans="1:22" ht="12.75">
      <c r="A782" s="3" t="s">
        <v>660</v>
      </c>
      <c r="B782" s="8">
        <v>423.59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  <c r="I782" s="8">
        <v>50</v>
      </c>
      <c r="J782" s="8">
        <v>0</v>
      </c>
      <c r="K782" s="8">
        <f t="shared" si="43"/>
        <v>473.59</v>
      </c>
      <c r="L782" s="8">
        <v>230.07</v>
      </c>
      <c r="M782" s="8">
        <v>0</v>
      </c>
      <c r="N782" s="8">
        <v>0</v>
      </c>
      <c r="O782" s="8">
        <v>0</v>
      </c>
      <c r="P782" s="8">
        <v>0</v>
      </c>
      <c r="Q782" s="8">
        <v>0</v>
      </c>
      <c r="R782" s="8">
        <v>0</v>
      </c>
      <c r="S782" s="8">
        <v>0</v>
      </c>
      <c r="T782" s="8">
        <v>0</v>
      </c>
      <c r="U782" s="8">
        <f>SUM(L782:T782)</f>
        <v>230.07</v>
      </c>
      <c r="V782" s="8">
        <f>SUM(K782,U782)</f>
        <v>703.66</v>
      </c>
    </row>
    <row r="783" spans="1:22" ht="12.75">
      <c r="A783" s="3" t="s">
        <v>527</v>
      </c>
      <c r="B783" s="8">
        <v>60000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  <c r="I783" s="8">
        <v>0</v>
      </c>
      <c r="J783" s="8">
        <v>0</v>
      </c>
      <c r="K783" s="8">
        <f t="shared" si="43"/>
        <v>60000</v>
      </c>
      <c r="L783" s="8">
        <v>37521.25</v>
      </c>
      <c r="M783" s="8">
        <v>0</v>
      </c>
      <c r="N783" s="8">
        <v>0</v>
      </c>
      <c r="O783" s="8">
        <v>0</v>
      </c>
      <c r="P783" s="8">
        <v>0</v>
      </c>
      <c r="Q783" s="8">
        <v>0</v>
      </c>
      <c r="R783" s="8">
        <v>0</v>
      </c>
      <c r="S783" s="8">
        <v>0</v>
      </c>
      <c r="T783" s="8">
        <v>0</v>
      </c>
      <c r="U783" s="8">
        <f t="shared" si="40"/>
        <v>37521.25</v>
      </c>
      <c r="V783" s="8">
        <f t="shared" si="41"/>
        <v>97521.25</v>
      </c>
    </row>
    <row r="784" spans="1:22" ht="12.75">
      <c r="A784" s="3" t="s">
        <v>645</v>
      </c>
      <c r="B784" s="8">
        <v>15000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  <c r="I784" s="8">
        <v>0</v>
      </c>
      <c r="J784" s="8">
        <v>0</v>
      </c>
      <c r="K784" s="8">
        <f t="shared" si="43"/>
        <v>15000</v>
      </c>
      <c r="L784" s="8">
        <v>15000</v>
      </c>
      <c r="M784" s="8">
        <v>0</v>
      </c>
      <c r="N784" s="8">
        <v>0</v>
      </c>
      <c r="O784" s="8">
        <v>0</v>
      </c>
      <c r="P784" s="8">
        <v>0</v>
      </c>
      <c r="Q784" s="8">
        <v>0</v>
      </c>
      <c r="R784" s="8">
        <v>0</v>
      </c>
      <c r="S784" s="8">
        <v>0</v>
      </c>
      <c r="T784" s="8">
        <v>0</v>
      </c>
      <c r="U784" s="8">
        <f>SUM(L784:T784)</f>
        <v>15000</v>
      </c>
      <c r="V784" s="8">
        <f>SUM(K784,U784)</f>
        <v>30000</v>
      </c>
    </row>
    <row r="785" spans="1:22" ht="12.75">
      <c r="A785" s="3" t="s">
        <v>629</v>
      </c>
      <c r="B785" s="8">
        <v>5710.97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  <c r="I785" s="8">
        <v>200</v>
      </c>
      <c r="J785" s="8">
        <v>0</v>
      </c>
      <c r="K785" s="8">
        <f t="shared" si="43"/>
        <v>5910.97</v>
      </c>
      <c r="L785" s="8">
        <v>3291.16</v>
      </c>
      <c r="M785" s="8">
        <v>0</v>
      </c>
      <c r="N785" s="8">
        <v>0</v>
      </c>
      <c r="O785" s="8">
        <v>139.54</v>
      </c>
      <c r="P785" s="8">
        <v>0</v>
      </c>
      <c r="Q785" s="8">
        <v>0</v>
      </c>
      <c r="R785" s="8">
        <v>0</v>
      </c>
      <c r="S785" s="8">
        <v>0</v>
      </c>
      <c r="T785" s="8">
        <v>0</v>
      </c>
      <c r="U785" s="8">
        <f t="shared" si="40"/>
        <v>3430.7</v>
      </c>
      <c r="V785" s="8">
        <f t="shared" si="41"/>
        <v>9341.67</v>
      </c>
    </row>
    <row r="786" spans="1:22" ht="12.75">
      <c r="A786" s="3" t="s">
        <v>528</v>
      </c>
      <c r="B786" s="8">
        <v>45107.5</v>
      </c>
      <c r="C786" s="8">
        <v>103.53</v>
      </c>
      <c r="D786" s="8">
        <v>603.41</v>
      </c>
      <c r="E786" s="8">
        <v>19.58</v>
      </c>
      <c r="F786" s="8">
        <v>0</v>
      </c>
      <c r="G786" s="8">
        <v>1616.44</v>
      </c>
      <c r="H786" s="8">
        <v>158.93</v>
      </c>
      <c r="I786" s="8">
        <v>630</v>
      </c>
      <c r="J786" s="8">
        <v>0</v>
      </c>
      <c r="K786" s="8">
        <f t="shared" si="43"/>
        <v>48239.39000000001</v>
      </c>
      <c r="L786" s="8">
        <v>14822.5</v>
      </c>
      <c r="M786" s="8">
        <v>84.16</v>
      </c>
      <c r="N786" s="8">
        <v>0</v>
      </c>
      <c r="O786" s="8">
        <v>17.32</v>
      </c>
      <c r="P786" s="8">
        <v>0</v>
      </c>
      <c r="Q786" s="8">
        <v>0</v>
      </c>
      <c r="R786" s="8">
        <v>0</v>
      </c>
      <c r="S786" s="8">
        <v>0</v>
      </c>
      <c r="T786" s="8">
        <v>0</v>
      </c>
      <c r="U786" s="8">
        <f t="shared" si="40"/>
        <v>14923.98</v>
      </c>
      <c r="V786" s="8">
        <f t="shared" si="41"/>
        <v>63163.37000000001</v>
      </c>
    </row>
    <row r="787" spans="1:22" ht="12.75">
      <c r="A787" s="3" t="s">
        <v>529</v>
      </c>
      <c r="B787" s="8">
        <v>31270</v>
      </c>
      <c r="C787" s="8">
        <v>0</v>
      </c>
      <c r="D787" s="8">
        <v>534</v>
      </c>
      <c r="E787" s="8">
        <v>2798.34</v>
      </c>
      <c r="F787" s="8">
        <v>0</v>
      </c>
      <c r="G787" s="8">
        <v>0</v>
      </c>
      <c r="H787" s="8">
        <v>301.61</v>
      </c>
      <c r="I787" s="8">
        <v>0</v>
      </c>
      <c r="J787" s="8">
        <v>0</v>
      </c>
      <c r="K787" s="8">
        <f t="shared" si="43"/>
        <v>34903.95</v>
      </c>
      <c r="L787" s="8">
        <v>29160</v>
      </c>
      <c r="M787" s="8">
        <v>0</v>
      </c>
      <c r="N787" s="8">
        <v>246.05</v>
      </c>
      <c r="O787" s="8">
        <v>169.07</v>
      </c>
      <c r="P787" s="8">
        <v>0</v>
      </c>
      <c r="Q787" s="8">
        <v>0</v>
      </c>
      <c r="R787" s="8">
        <v>0</v>
      </c>
      <c r="S787" s="8">
        <v>1200</v>
      </c>
      <c r="T787" s="8">
        <v>0</v>
      </c>
      <c r="U787" s="8">
        <f t="shared" si="40"/>
        <v>30775.12</v>
      </c>
      <c r="V787" s="8">
        <f t="shared" si="41"/>
        <v>65679.06999999999</v>
      </c>
    </row>
    <row r="788" spans="1:22" ht="12.75">
      <c r="A788" s="3" t="s">
        <v>608</v>
      </c>
      <c r="B788" s="8">
        <v>7500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  <c r="I788" s="8">
        <v>100</v>
      </c>
      <c r="J788" s="8">
        <v>0</v>
      </c>
      <c r="K788" s="8">
        <f t="shared" si="43"/>
        <v>7600</v>
      </c>
      <c r="L788" s="8">
        <v>0</v>
      </c>
      <c r="M788" s="8">
        <v>0</v>
      </c>
      <c r="N788" s="8">
        <v>0</v>
      </c>
      <c r="O788" s="8">
        <v>0</v>
      </c>
      <c r="P788" s="8">
        <v>0</v>
      </c>
      <c r="Q788" s="8">
        <v>0</v>
      </c>
      <c r="R788" s="8">
        <v>0</v>
      </c>
      <c r="S788" s="8">
        <v>0</v>
      </c>
      <c r="T788" s="8">
        <v>0</v>
      </c>
      <c r="U788" s="8">
        <f t="shared" si="40"/>
        <v>0</v>
      </c>
      <c r="V788" s="8">
        <f t="shared" si="41"/>
        <v>7600</v>
      </c>
    </row>
    <row r="789" spans="1:22" ht="12.75">
      <c r="A789" s="3" t="s">
        <v>530</v>
      </c>
      <c r="B789" s="8">
        <v>17448.34</v>
      </c>
      <c r="C789" s="8">
        <v>200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  <c r="I789" s="8">
        <v>0</v>
      </c>
      <c r="J789" s="8">
        <v>0</v>
      </c>
      <c r="K789" s="8">
        <f aca="true" t="shared" si="44" ref="K789:K811">SUM(B789:J789)</f>
        <v>17648.34</v>
      </c>
      <c r="L789" s="8">
        <v>2755</v>
      </c>
      <c r="M789" s="8">
        <v>0</v>
      </c>
      <c r="N789" s="8">
        <v>0</v>
      </c>
      <c r="O789" s="8">
        <v>0</v>
      </c>
      <c r="P789" s="8">
        <v>0</v>
      </c>
      <c r="Q789" s="8">
        <v>0</v>
      </c>
      <c r="R789" s="8">
        <v>0</v>
      </c>
      <c r="S789" s="8">
        <v>0</v>
      </c>
      <c r="T789" s="8">
        <v>0</v>
      </c>
      <c r="U789" s="8">
        <f t="shared" si="40"/>
        <v>2755</v>
      </c>
      <c r="V789" s="8">
        <f t="shared" si="41"/>
        <v>20403.34</v>
      </c>
    </row>
    <row r="790" spans="1:22" ht="12.75">
      <c r="A790" s="3" t="s">
        <v>817</v>
      </c>
      <c r="B790" s="8">
        <v>30000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  <c r="I790" s="8">
        <v>100</v>
      </c>
      <c r="J790" s="8">
        <v>0</v>
      </c>
      <c r="K790" s="8">
        <f>SUM(B790:J790)</f>
        <v>30100</v>
      </c>
      <c r="L790" s="8">
        <v>30000</v>
      </c>
      <c r="M790" s="8">
        <v>0</v>
      </c>
      <c r="N790" s="8">
        <v>0</v>
      </c>
      <c r="O790" s="8">
        <v>0</v>
      </c>
      <c r="P790" s="8">
        <v>0</v>
      </c>
      <c r="Q790" s="8">
        <v>0</v>
      </c>
      <c r="R790" s="8">
        <v>0</v>
      </c>
      <c r="S790" s="8">
        <v>0</v>
      </c>
      <c r="T790" s="8">
        <v>0</v>
      </c>
      <c r="U790" s="8">
        <f>SUM(L790:T790)</f>
        <v>30000</v>
      </c>
      <c r="V790" s="8">
        <f>SUM(K790,U790)</f>
        <v>60100</v>
      </c>
    </row>
    <row r="791" spans="1:22" ht="12.75">
      <c r="A791" s="3" t="s">
        <v>531</v>
      </c>
      <c r="B791" s="8">
        <v>259.3</v>
      </c>
      <c r="C791" s="8">
        <v>8.87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  <c r="I791" s="8">
        <v>0</v>
      </c>
      <c r="J791" s="8">
        <v>0</v>
      </c>
      <c r="K791" s="8">
        <f t="shared" si="44"/>
        <v>268.17</v>
      </c>
      <c r="L791" s="8">
        <v>151.93</v>
      </c>
      <c r="M791" s="8">
        <v>118.39</v>
      </c>
      <c r="N791" s="8">
        <v>0</v>
      </c>
      <c r="O791" s="8">
        <v>0</v>
      </c>
      <c r="P791" s="8">
        <v>0</v>
      </c>
      <c r="Q791" s="8">
        <v>0</v>
      </c>
      <c r="R791" s="8">
        <v>0</v>
      </c>
      <c r="S791" s="8">
        <v>0</v>
      </c>
      <c r="T791" s="8">
        <v>0</v>
      </c>
      <c r="U791" s="8">
        <f t="shared" si="40"/>
        <v>270.32</v>
      </c>
      <c r="V791" s="8">
        <f t="shared" si="41"/>
        <v>538.49</v>
      </c>
    </row>
    <row r="792" spans="1:22" ht="12.75">
      <c r="A792" s="3" t="s">
        <v>532</v>
      </c>
      <c r="B792" s="8">
        <v>3600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  <c r="I792" s="8">
        <v>0</v>
      </c>
      <c r="J792" s="8">
        <v>0</v>
      </c>
      <c r="K792" s="8">
        <f t="shared" si="44"/>
        <v>3600</v>
      </c>
      <c r="L792" s="8">
        <v>3600</v>
      </c>
      <c r="M792" s="8">
        <v>0</v>
      </c>
      <c r="N792" s="8">
        <v>0</v>
      </c>
      <c r="O792" s="8">
        <v>0</v>
      </c>
      <c r="P792" s="8">
        <v>0</v>
      </c>
      <c r="Q792" s="8">
        <v>0</v>
      </c>
      <c r="R792" s="8">
        <v>0</v>
      </c>
      <c r="S792" s="8">
        <v>0</v>
      </c>
      <c r="T792" s="8">
        <v>0</v>
      </c>
      <c r="U792" s="8">
        <f t="shared" si="40"/>
        <v>3600</v>
      </c>
      <c r="V792" s="8">
        <f t="shared" si="41"/>
        <v>7200</v>
      </c>
    </row>
    <row r="793" spans="1:22" ht="12.75">
      <c r="A793" s="3" t="s">
        <v>611</v>
      </c>
      <c r="B793" s="8">
        <v>5868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  <c r="I793" s="8">
        <v>0</v>
      </c>
      <c r="J793" s="8">
        <v>0</v>
      </c>
      <c r="K793" s="8">
        <f>SUM(B793:J793)</f>
        <v>5868</v>
      </c>
      <c r="L793" s="8">
        <v>0</v>
      </c>
      <c r="M793" s="8">
        <v>0</v>
      </c>
      <c r="N793" s="8">
        <v>0</v>
      </c>
      <c r="O793" s="8">
        <v>0</v>
      </c>
      <c r="P793" s="8">
        <v>0</v>
      </c>
      <c r="Q793" s="8">
        <v>0</v>
      </c>
      <c r="R793" s="8">
        <v>0</v>
      </c>
      <c r="S793" s="8">
        <v>0</v>
      </c>
      <c r="T793" s="8">
        <v>0</v>
      </c>
      <c r="U793" s="8">
        <f t="shared" si="40"/>
        <v>0</v>
      </c>
      <c r="V793" s="8">
        <f t="shared" si="41"/>
        <v>5868</v>
      </c>
    </row>
    <row r="794" spans="1:22" ht="12.75">
      <c r="A794" s="3" t="s">
        <v>533</v>
      </c>
      <c r="B794" s="8">
        <v>69299</v>
      </c>
      <c r="C794" s="8">
        <v>443.58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  <c r="I794" s="8">
        <v>152.5</v>
      </c>
      <c r="J794" s="8">
        <v>0</v>
      </c>
      <c r="K794" s="8">
        <f t="shared" si="44"/>
        <v>69895.08</v>
      </c>
      <c r="L794" s="8">
        <v>34659.8</v>
      </c>
      <c r="M794" s="8">
        <v>49.33</v>
      </c>
      <c r="N794" s="8">
        <v>0</v>
      </c>
      <c r="O794" s="8">
        <v>0</v>
      </c>
      <c r="P794" s="8">
        <v>0</v>
      </c>
      <c r="Q794" s="8">
        <v>0</v>
      </c>
      <c r="R794" s="8">
        <v>0</v>
      </c>
      <c r="S794" s="8">
        <v>1</v>
      </c>
      <c r="T794" s="8">
        <v>0</v>
      </c>
      <c r="U794" s="8">
        <f t="shared" si="40"/>
        <v>34710.130000000005</v>
      </c>
      <c r="V794" s="8">
        <f t="shared" si="41"/>
        <v>104605.21</v>
      </c>
    </row>
    <row r="795" spans="1:22" ht="12.75">
      <c r="A795" s="3" t="s">
        <v>534</v>
      </c>
      <c r="B795" s="8">
        <v>26646.6</v>
      </c>
      <c r="C795" s="8">
        <v>184.87</v>
      </c>
      <c r="D795" s="8">
        <v>0</v>
      </c>
      <c r="E795" s="8">
        <v>759.96</v>
      </c>
      <c r="F795" s="8">
        <v>0</v>
      </c>
      <c r="G795" s="8">
        <v>0</v>
      </c>
      <c r="H795" s="8">
        <v>0</v>
      </c>
      <c r="I795" s="8">
        <v>0</v>
      </c>
      <c r="J795" s="8">
        <v>0</v>
      </c>
      <c r="K795" s="8">
        <f t="shared" si="44"/>
        <v>27591.429999999997</v>
      </c>
      <c r="L795" s="8">
        <v>42981.04</v>
      </c>
      <c r="M795" s="8">
        <v>177.06</v>
      </c>
      <c r="N795" s="8">
        <v>19.43</v>
      </c>
      <c r="O795" s="8">
        <v>0</v>
      </c>
      <c r="P795" s="8">
        <v>0</v>
      </c>
      <c r="Q795" s="8">
        <v>0</v>
      </c>
      <c r="R795" s="8">
        <v>0</v>
      </c>
      <c r="S795" s="8">
        <v>0</v>
      </c>
      <c r="T795" s="8">
        <v>0</v>
      </c>
      <c r="U795" s="8">
        <f t="shared" si="40"/>
        <v>43177.53</v>
      </c>
      <c r="V795" s="8">
        <f t="shared" si="41"/>
        <v>70768.95999999999</v>
      </c>
    </row>
    <row r="796" spans="1:22" ht="12.75">
      <c r="A796" s="3" t="s">
        <v>535</v>
      </c>
      <c r="B796" s="8">
        <v>96350</v>
      </c>
      <c r="C796" s="8">
        <v>1240.3</v>
      </c>
      <c r="D796" s="8">
        <v>0</v>
      </c>
      <c r="E796" s="8">
        <v>1051.6</v>
      </c>
      <c r="F796" s="8">
        <v>0</v>
      </c>
      <c r="G796" s="8">
        <v>903</v>
      </c>
      <c r="H796" s="8">
        <v>0</v>
      </c>
      <c r="I796" s="8">
        <v>212</v>
      </c>
      <c r="J796" s="8">
        <v>0</v>
      </c>
      <c r="K796" s="8">
        <f t="shared" si="44"/>
        <v>99756.90000000001</v>
      </c>
      <c r="L796" s="8">
        <v>87250</v>
      </c>
      <c r="M796" s="8">
        <v>391.4</v>
      </c>
      <c r="N796" s="8">
        <v>0</v>
      </c>
      <c r="O796" s="8">
        <v>0</v>
      </c>
      <c r="P796" s="8">
        <v>0</v>
      </c>
      <c r="Q796" s="8">
        <v>16</v>
      </c>
      <c r="R796" s="8">
        <v>0</v>
      </c>
      <c r="S796" s="8">
        <v>2</v>
      </c>
      <c r="T796" s="8">
        <v>0</v>
      </c>
      <c r="U796" s="8">
        <f t="shared" si="40"/>
        <v>87659.4</v>
      </c>
      <c r="V796" s="8">
        <f t="shared" si="41"/>
        <v>187416.3</v>
      </c>
    </row>
    <row r="797" spans="1:22" ht="12.75">
      <c r="A797" s="3" t="s">
        <v>536</v>
      </c>
      <c r="B797" s="8">
        <v>13200</v>
      </c>
      <c r="C797" s="8">
        <v>105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  <c r="I797" s="8">
        <v>0</v>
      </c>
      <c r="J797" s="8">
        <v>0</v>
      </c>
      <c r="K797" s="8">
        <f t="shared" si="44"/>
        <v>13305</v>
      </c>
      <c r="L797" s="8">
        <v>0</v>
      </c>
      <c r="M797" s="8">
        <v>0</v>
      </c>
      <c r="N797" s="8">
        <v>0</v>
      </c>
      <c r="O797" s="8">
        <v>0</v>
      </c>
      <c r="P797" s="8">
        <v>0</v>
      </c>
      <c r="Q797" s="8">
        <v>0</v>
      </c>
      <c r="R797" s="8">
        <v>0</v>
      </c>
      <c r="S797" s="8">
        <v>0</v>
      </c>
      <c r="T797" s="8">
        <v>0</v>
      </c>
      <c r="U797" s="8">
        <f t="shared" si="40"/>
        <v>0</v>
      </c>
      <c r="V797" s="8">
        <f t="shared" si="41"/>
        <v>13305</v>
      </c>
    </row>
    <row r="798" spans="1:22" ht="12.75">
      <c r="A798" s="3" t="s">
        <v>537</v>
      </c>
      <c r="B798" s="8">
        <v>11372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  <c r="I798" s="8">
        <v>105</v>
      </c>
      <c r="J798" s="8">
        <v>0</v>
      </c>
      <c r="K798" s="8">
        <f>SUM(B798:J798)</f>
        <v>11477</v>
      </c>
      <c r="L798" s="8">
        <v>4950</v>
      </c>
      <c r="M798" s="8">
        <v>0</v>
      </c>
      <c r="N798" s="8">
        <v>0</v>
      </c>
      <c r="O798" s="8">
        <v>0</v>
      </c>
      <c r="P798" s="8">
        <v>0</v>
      </c>
      <c r="Q798" s="8">
        <v>0</v>
      </c>
      <c r="R798" s="8">
        <v>0</v>
      </c>
      <c r="S798" s="8">
        <v>0</v>
      </c>
      <c r="T798" s="8">
        <v>0</v>
      </c>
      <c r="U798" s="8">
        <f t="shared" si="40"/>
        <v>4950</v>
      </c>
      <c r="V798" s="8">
        <f t="shared" si="41"/>
        <v>16427</v>
      </c>
    </row>
    <row r="799" spans="1:22" ht="12.75">
      <c r="A799" s="3" t="s">
        <v>538</v>
      </c>
      <c r="B799" s="8">
        <v>1800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  <c r="I799" s="8">
        <v>105</v>
      </c>
      <c r="J799" s="8">
        <v>0</v>
      </c>
      <c r="K799" s="8">
        <f t="shared" si="44"/>
        <v>1905</v>
      </c>
      <c r="L799" s="8">
        <v>1800</v>
      </c>
      <c r="M799" s="8">
        <v>0</v>
      </c>
      <c r="N799" s="8">
        <v>0</v>
      </c>
      <c r="O799" s="8">
        <v>0</v>
      </c>
      <c r="P799" s="8">
        <v>0</v>
      </c>
      <c r="Q799" s="8">
        <v>0</v>
      </c>
      <c r="R799" s="8">
        <v>0</v>
      </c>
      <c r="S799" s="8">
        <v>0</v>
      </c>
      <c r="T799" s="8">
        <v>0</v>
      </c>
      <c r="U799" s="8">
        <f t="shared" si="40"/>
        <v>1800</v>
      </c>
      <c r="V799" s="8">
        <f t="shared" si="41"/>
        <v>3705</v>
      </c>
    </row>
    <row r="800" spans="1:22" ht="12.75">
      <c r="A800" s="3" t="s">
        <v>743</v>
      </c>
      <c r="B800" s="8">
        <v>5000</v>
      </c>
      <c r="C800" s="8">
        <v>63.09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  <c r="I800" s="8">
        <v>0</v>
      </c>
      <c r="J800" s="8">
        <v>0</v>
      </c>
      <c r="K800" s="8">
        <f>SUM(B800:J800)</f>
        <v>5063.09</v>
      </c>
      <c r="L800" s="8"/>
      <c r="M800" s="8"/>
      <c r="N800" s="8"/>
      <c r="O800" s="8"/>
      <c r="P800" s="8"/>
      <c r="Q800" s="8"/>
      <c r="R800" s="8"/>
      <c r="S800" s="8"/>
      <c r="T800" s="8"/>
      <c r="U800" s="8">
        <f t="shared" si="40"/>
        <v>0</v>
      </c>
      <c r="V800" s="8">
        <f t="shared" si="41"/>
        <v>5063.09</v>
      </c>
    </row>
    <row r="801" spans="1:22" ht="12.75">
      <c r="A801" s="3" t="s">
        <v>539</v>
      </c>
      <c r="B801" s="8">
        <v>0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  <c r="I801" s="8">
        <v>100</v>
      </c>
      <c r="J801" s="8">
        <v>0</v>
      </c>
      <c r="K801" s="8">
        <f t="shared" si="44"/>
        <v>100</v>
      </c>
      <c r="L801" s="8">
        <v>0</v>
      </c>
      <c r="M801" s="8">
        <v>0</v>
      </c>
      <c r="N801" s="8">
        <v>0</v>
      </c>
      <c r="O801" s="8">
        <v>0</v>
      </c>
      <c r="P801" s="8">
        <v>0</v>
      </c>
      <c r="Q801" s="8">
        <v>0</v>
      </c>
      <c r="R801" s="8">
        <v>0</v>
      </c>
      <c r="S801" s="8">
        <v>0</v>
      </c>
      <c r="T801" s="8">
        <v>0</v>
      </c>
      <c r="U801" s="8">
        <f aca="true" t="shared" si="45" ref="U801:U811">SUM(L801:T801)</f>
        <v>0</v>
      </c>
      <c r="V801" s="8">
        <f aca="true" t="shared" si="46" ref="V801:V812">SUM(K801,U801)</f>
        <v>100</v>
      </c>
    </row>
    <row r="802" spans="1:22" ht="12.75">
      <c r="A802" s="3" t="s">
        <v>710</v>
      </c>
      <c r="B802" s="8">
        <v>11200</v>
      </c>
      <c r="C802" s="8">
        <v>528.26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  <c r="I802" s="8">
        <v>0</v>
      </c>
      <c r="J802" s="8">
        <v>0</v>
      </c>
      <c r="K802" s="8">
        <f>SUM(B802:J802)</f>
        <v>11728.26</v>
      </c>
      <c r="L802" s="8">
        <v>800</v>
      </c>
      <c r="M802" s="8">
        <v>439.86</v>
      </c>
      <c r="N802" s="8">
        <v>0</v>
      </c>
      <c r="O802" s="8">
        <v>0</v>
      </c>
      <c r="P802" s="8">
        <v>0</v>
      </c>
      <c r="Q802" s="8">
        <v>0</v>
      </c>
      <c r="R802" s="8">
        <v>0</v>
      </c>
      <c r="S802" s="8">
        <v>0</v>
      </c>
      <c r="T802" s="8">
        <v>0</v>
      </c>
      <c r="U802" s="8">
        <f>SUM(L802:T802)</f>
        <v>1239.8600000000001</v>
      </c>
      <c r="V802" s="8">
        <f>SUM(K802,U802)</f>
        <v>12968.12</v>
      </c>
    </row>
    <row r="803" spans="1:22" ht="12.75">
      <c r="A803" s="3" t="s">
        <v>540</v>
      </c>
      <c r="B803" s="8">
        <v>14000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  <c r="I803" s="8">
        <v>100</v>
      </c>
      <c r="J803" s="8">
        <v>0</v>
      </c>
      <c r="K803" s="8">
        <f t="shared" si="44"/>
        <v>14100</v>
      </c>
      <c r="L803" s="8">
        <v>14000</v>
      </c>
      <c r="M803" s="8">
        <v>0</v>
      </c>
      <c r="N803" s="8">
        <v>0</v>
      </c>
      <c r="O803" s="8">
        <v>0</v>
      </c>
      <c r="P803" s="8">
        <v>0</v>
      </c>
      <c r="Q803" s="8">
        <v>0</v>
      </c>
      <c r="R803" s="8">
        <v>0</v>
      </c>
      <c r="S803" s="8">
        <v>0</v>
      </c>
      <c r="T803" s="8">
        <v>0</v>
      </c>
      <c r="U803" s="8">
        <f t="shared" si="45"/>
        <v>14000</v>
      </c>
      <c r="V803" s="8">
        <f t="shared" si="46"/>
        <v>28100</v>
      </c>
    </row>
    <row r="804" spans="1:22" ht="12.75">
      <c r="A804" s="3" t="s">
        <v>541</v>
      </c>
      <c r="B804" s="8">
        <v>40603</v>
      </c>
      <c r="C804" s="8">
        <v>3060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  <c r="I804" s="8">
        <v>100</v>
      </c>
      <c r="J804" s="8">
        <v>0</v>
      </c>
      <c r="K804" s="8">
        <f t="shared" si="44"/>
        <v>43763</v>
      </c>
      <c r="L804" s="8">
        <v>15500</v>
      </c>
      <c r="M804" s="8">
        <v>85</v>
      </c>
      <c r="N804" s="8">
        <v>0</v>
      </c>
      <c r="O804" s="8">
        <v>0</v>
      </c>
      <c r="P804" s="8">
        <v>0</v>
      </c>
      <c r="Q804" s="8">
        <v>0</v>
      </c>
      <c r="R804" s="8">
        <v>0</v>
      </c>
      <c r="S804" s="8">
        <v>0</v>
      </c>
      <c r="T804" s="8">
        <v>0</v>
      </c>
      <c r="U804" s="8">
        <f t="shared" si="45"/>
        <v>15585</v>
      </c>
      <c r="V804" s="8">
        <f t="shared" si="46"/>
        <v>59348</v>
      </c>
    </row>
    <row r="805" spans="1:22" ht="12.75">
      <c r="A805" s="3" t="s">
        <v>542</v>
      </c>
      <c r="B805" s="8">
        <v>26825</v>
      </c>
      <c r="C805" s="8">
        <v>107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  <c r="I805" s="8">
        <v>0</v>
      </c>
      <c r="J805" s="8">
        <v>0</v>
      </c>
      <c r="K805" s="8">
        <f t="shared" si="44"/>
        <v>26932</v>
      </c>
      <c r="L805" s="8">
        <v>0</v>
      </c>
      <c r="M805" s="8">
        <v>0</v>
      </c>
      <c r="N805" s="8">
        <v>0</v>
      </c>
      <c r="O805" s="8">
        <v>0</v>
      </c>
      <c r="P805" s="8">
        <v>0</v>
      </c>
      <c r="Q805" s="8">
        <v>0</v>
      </c>
      <c r="R805" s="8">
        <v>0</v>
      </c>
      <c r="S805" s="8">
        <v>0</v>
      </c>
      <c r="T805" s="8">
        <v>0</v>
      </c>
      <c r="U805" s="8">
        <f t="shared" si="45"/>
        <v>0</v>
      </c>
      <c r="V805" s="8">
        <f t="shared" si="46"/>
        <v>26932</v>
      </c>
    </row>
    <row r="806" spans="1:22" ht="12.75">
      <c r="A806" s="3" t="s">
        <v>543</v>
      </c>
      <c r="B806" s="8">
        <v>35000</v>
      </c>
      <c r="C806" s="8">
        <v>107.1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  <c r="I806" s="8">
        <v>0</v>
      </c>
      <c r="J806" s="8">
        <v>0</v>
      </c>
      <c r="K806" s="8">
        <f t="shared" si="44"/>
        <v>35107.1</v>
      </c>
      <c r="L806" s="8">
        <v>15000</v>
      </c>
      <c r="M806" s="8">
        <v>3.7</v>
      </c>
      <c r="N806" s="8">
        <v>0</v>
      </c>
      <c r="O806" s="8">
        <v>0</v>
      </c>
      <c r="P806" s="8">
        <v>0</v>
      </c>
      <c r="Q806" s="8">
        <v>0</v>
      </c>
      <c r="R806" s="8">
        <v>0</v>
      </c>
      <c r="S806" s="8">
        <v>0</v>
      </c>
      <c r="T806" s="8">
        <v>0</v>
      </c>
      <c r="U806" s="8">
        <f t="shared" si="45"/>
        <v>15003.7</v>
      </c>
      <c r="V806" s="8">
        <f t="shared" si="46"/>
        <v>50110.8</v>
      </c>
    </row>
    <row r="807" spans="1:22" ht="12.75">
      <c r="A807" s="3" t="s">
        <v>544</v>
      </c>
      <c r="B807" s="8"/>
      <c r="C807" s="8"/>
      <c r="D807" s="8"/>
      <c r="E807" s="8"/>
      <c r="F807" s="8"/>
      <c r="G807" s="8"/>
      <c r="H807" s="8"/>
      <c r="I807" s="8"/>
      <c r="J807" s="8"/>
      <c r="K807" s="8">
        <f t="shared" si="44"/>
        <v>0</v>
      </c>
      <c r="L807" s="8"/>
      <c r="M807" s="8"/>
      <c r="N807" s="8"/>
      <c r="O807" s="8"/>
      <c r="P807" s="8"/>
      <c r="Q807" s="8"/>
      <c r="R807" s="8"/>
      <c r="S807" s="8"/>
      <c r="T807" s="8"/>
      <c r="U807" s="8">
        <f t="shared" si="45"/>
        <v>0</v>
      </c>
      <c r="V807" s="8">
        <f t="shared" si="46"/>
        <v>0</v>
      </c>
    </row>
    <row r="808" spans="1:22" ht="12.75">
      <c r="A808" s="3" t="s">
        <v>762</v>
      </c>
      <c r="B808" s="8">
        <v>25000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  <c r="I808" s="8">
        <v>0</v>
      </c>
      <c r="J808" s="8">
        <v>0</v>
      </c>
      <c r="K808" s="8">
        <f>SUM(B808:J808)</f>
        <v>25000</v>
      </c>
      <c r="L808" s="8">
        <v>40000</v>
      </c>
      <c r="M808" s="8">
        <v>0</v>
      </c>
      <c r="N808" s="8">
        <v>0</v>
      </c>
      <c r="O808" s="8">
        <v>0</v>
      </c>
      <c r="P808" s="8">
        <v>0</v>
      </c>
      <c r="Q808" s="8">
        <v>0</v>
      </c>
      <c r="R808" s="8">
        <v>0</v>
      </c>
      <c r="S808" s="8">
        <v>0</v>
      </c>
      <c r="T808" s="8">
        <v>0</v>
      </c>
      <c r="U808" s="8">
        <f>SUM(L808:T808)</f>
        <v>40000</v>
      </c>
      <c r="V808" s="8">
        <f>SUM(K808,U808)</f>
        <v>65000</v>
      </c>
    </row>
    <row r="809" spans="1:22" ht="12.75">
      <c r="A809" s="3" t="s">
        <v>718</v>
      </c>
      <c r="B809" s="8">
        <v>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  <c r="I809" s="8">
        <v>0</v>
      </c>
      <c r="J809" s="8">
        <v>0</v>
      </c>
      <c r="K809" s="8">
        <f>SUM(B809:J809)</f>
        <v>0</v>
      </c>
      <c r="L809" s="8">
        <v>9000</v>
      </c>
      <c r="M809" s="8">
        <v>0</v>
      </c>
      <c r="N809" s="8">
        <v>0</v>
      </c>
      <c r="O809" s="8">
        <v>0</v>
      </c>
      <c r="P809" s="8">
        <v>0</v>
      </c>
      <c r="Q809" s="8">
        <v>0</v>
      </c>
      <c r="R809" s="8">
        <v>0</v>
      </c>
      <c r="S809" s="8">
        <v>0</v>
      </c>
      <c r="T809" s="8">
        <v>0</v>
      </c>
      <c r="U809" s="8">
        <f>SUM(L809:T809)</f>
        <v>9000</v>
      </c>
      <c r="V809" s="8">
        <f>SUM(K809,U809)</f>
        <v>9000</v>
      </c>
    </row>
    <row r="810" spans="1:22" ht="12.75">
      <c r="A810" s="3"/>
      <c r="B810" s="8"/>
      <c r="C810" s="8"/>
      <c r="D810" s="8"/>
      <c r="E810" s="8"/>
      <c r="F810" s="8"/>
      <c r="G810" s="8"/>
      <c r="H810" s="8"/>
      <c r="I810" s="8"/>
      <c r="J810" s="8"/>
      <c r="K810" s="8">
        <f t="shared" si="44"/>
        <v>0</v>
      </c>
      <c r="L810" s="8"/>
      <c r="M810" s="8"/>
      <c r="N810" s="8"/>
      <c r="O810" s="8"/>
      <c r="P810" s="8"/>
      <c r="Q810" s="8"/>
      <c r="R810" s="8"/>
      <c r="S810" s="8"/>
      <c r="T810" s="8"/>
      <c r="U810" s="8">
        <f t="shared" si="45"/>
        <v>0</v>
      </c>
      <c r="V810" s="8">
        <f t="shared" si="46"/>
        <v>0</v>
      </c>
    </row>
    <row r="811" spans="1:22" ht="12.75">
      <c r="A811" s="3"/>
      <c r="B811" s="8"/>
      <c r="C811" s="8"/>
      <c r="D811" s="8"/>
      <c r="E811" s="8"/>
      <c r="F811" s="8"/>
      <c r="G811" s="8"/>
      <c r="H811" s="8"/>
      <c r="I811" s="8"/>
      <c r="J811" s="8"/>
      <c r="K811" s="8">
        <f t="shared" si="44"/>
        <v>0</v>
      </c>
      <c r="L811" s="8"/>
      <c r="M811" s="8"/>
      <c r="N811" s="8"/>
      <c r="O811" s="8"/>
      <c r="P811" s="8"/>
      <c r="Q811" s="8"/>
      <c r="R811" s="8"/>
      <c r="S811" s="8"/>
      <c r="T811" s="8"/>
      <c r="U811" s="8">
        <f t="shared" si="45"/>
        <v>0</v>
      </c>
      <c r="V811" s="8">
        <f t="shared" si="46"/>
        <v>0</v>
      </c>
    </row>
    <row r="812" spans="1:22" ht="13.5" thickBot="1">
      <c r="A812" s="3"/>
      <c r="B812" s="8"/>
      <c r="C812" s="8"/>
      <c r="D812" s="8"/>
      <c r="E812" s="8"/>
      <c r="F812" s="8"/>
      <c r="G812" s="8"/>
      <c r="H812" s="8"/>
      <c r="I812" s="8"/>
      <c r="J812" s="8"/>
      <c r="K812" s="11">
        <f>SUM(K5:K811)</f>
        <v>12286397.96</v>
      </c>
      <c r="L812" s="8"/>
      <c r="M812" s="8"/>
      <c r="N812" s="8"/>
      <c r="O812" s="8"/>
      <c r="P812" s="8"/>
      <c r="Q812" s="8"/>
      <c r="R812" s="8"/>
      <c r="S812" s="8"/>
      <c r="T812" s="8"/>
      <c r="U812" s="11">
        <f>SUM(U5:U811)</f>
        <v>8563258.619999997</v>
      </c>
      <c r="V812" s="12">
        <f t="shared" si="46"/>
        <v>20849656.58</v>
      </c>
    </row>
    <row r="813" spans="1:22" ht="13.5" thickTop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13"/>
    </row>
    <row r="814" spans="1:22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3"/>
    </row>
  </sheetData>
  <sheetProtection/>
  <printOptions/>
  <pageMargins left="0.33" right="0.39" top="0.62" bottom="0.6" header="0.38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Moore</dc:creator>
  <cp:keywords/>
  <dc:description/>
  <cp:lastModifiedBy>Amy</cp:lastModifiedBy>
  <cp:lastPrinted>2012-07-27T14:21:40Z</cp:lastPrinted>
  <dcterms:created xsi:type="dcterms:W3CDTF">2011-04-19T17:38:01Z</dcterms:created>
  <dcterms:modified xsi:type="dcterms:W3CDTF">2013-05-23T18:58:30Z</dcterms:modified>
  <cp:category/>
  <cp:version/>
  <cp:contentType/>
  <cp:contentStatus/>
</cp:coreProperties>
</file>