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12" sheetId="1" r:id="rId1"/>
    <sheet name="Summary" sheetId="2" r:id="rId2"/>
  </sheets>
  <definedNames>
    <definedName name="_xlnm.Print_Area" localSheetId="0">'Table 12'!$A$1:$J$238</definedName>
    <definedName name="_xlnm.Print_Titles" localSheetId="0">'Table 12'!$2:$2</definedName>
  </definedNames>
  <calcPr fullCalcOnLoad="1"/>
</workbook>
</file>

<file path=xl/sharedStrings.xml><?xml version="1.0" encoding="utf-8"?>
<sst xmlns="http://schemas.openxmlformats.org/spreadsheetml/2006/main" count="519" uniqueCount="368">
  <si>
    <t>Library</t>
  </si>
  <si>
    <t>County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</si>
  <si>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</si>
  <si>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</si>
  <si>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</si>
  <si>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</si>
  <si>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</si>
  <si>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</si>
  <si>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</si>
  <si>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</si>
  <si>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</si>
  <si>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</si>
  <si>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</si>
  <si>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</si>
  <si>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</si>
  <si>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</si>
  <si>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</si>
  <si>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</si>
  <si>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</si>
  <si>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</si>
  <si>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</si>
  <si>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</si>
  <si>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</si>
  <si>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</si>
  <si>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</si>
  <si>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</si>
  <si>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</si>
  <si>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</si>
  <si>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</si>
  <si>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</si>
  <si>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</si>
  <si>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</si>
  <si>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</si>
  <si>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</si>
  <si>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</si>
  <si>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</si>
  <si>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</si>
  <si>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</si>
  <si>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</si>
  <si>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</si>
  <si>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</si>
  <si>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</si>
  <si>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</si>
  <si>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</si>
  <si>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</si>
  <si>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</si>
  <si>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</si>
  <si>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</si>
  <si>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</si>
  <si>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</si>
  <si>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</si>
  <si>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</si>
  <si>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</si>
  <si>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</si>
  <si>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</si>
  <si>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</si>
  <si>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</si>
  <si>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</si>
  <si>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</si>
  <si>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</si>
  <si>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</si>
  <si>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</si>
  <si>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</si>
  <si>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</si>
  <si>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</si>
  <si>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</si>
  <si>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</si>
  <si>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</si>
  <si>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</si>
  <si>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</si>
  <si>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</si>
  <si>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</si>
  <si>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</si>
  <si>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</si>
  <si>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</si>
  <si>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</si>
  <si>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</si>
  <si>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</si>
  <si>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</si>
  <si>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</si>
  <si>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</si>
  <si>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</si>
  <si>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</si>
  <si>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</si>
  <si>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</si>
  <si>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</si>
  <si>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</si>
  <si>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</si>
  <si>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</si>
  <si>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</si>
  <si>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</si>
  <si>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</si>
  <si>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</si>
  <si>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</si>
  <si>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</si>
  <si>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</si>
  <si>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</si>
  <si>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</si>
  <si>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</si>
  <si>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</si>
  <si>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</si>
  <si>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</si>
  <si>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</si>
  <si>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</si>
  <si>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</si>
  <si>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</si>
  <si>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</si>
  <si>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</si>
  <si>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</si>
  <si>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</si>
  <si>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</si>
  <si>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</si>
  <si>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</si>
  <si>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</si>
  <si>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</si>
  <si>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</si>
  <si>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</si>
  <si>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</si>
  <si>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</si>
  <si>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</si>
  <si>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</si>
  <si>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</si>
  <si>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</si>
  <si>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</si>
  <si>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</si>
  <si>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</si>
  <si>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</si>
  <si>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</si>
  <si>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</si>
  <si>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</si>
  <si>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</si>
  <si>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</si>
  <si>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</si>
  <si>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</si>
  <si>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</si>
  <si>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</si>
  <si>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</si>
  <si>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</si>
  <si>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</si>
  <si>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</si>
  <si>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</si>
  <si>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</si>
  <si>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</si>
  <si>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</si>
  <si>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</si>
  <si>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</si>
  <si>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</si>
  <si>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</si>
  <si>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</si>
  <si>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</si>
  <si>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</si>
  <si>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</si>
  <si>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</si>
  <si>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</si>
  <si>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</si>
  <si>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</si>
  <si>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</si>
  <si>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</si>
  <si>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</si>
  <si>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</si>
  <si>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</si>
  <si>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</si>
  <si>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</si>
  <si>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</si>
  <si>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</si>
  <si>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</si>
  <si>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</si>
  <si>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</si>
  <si>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</si>
  <si>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</si>
  <si>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</si>
  <si>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</si>
  <si>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</si>
  <si>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</si>
  <si>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</si>
  <si>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</si>
  <si>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</si>
  <si>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</si>
  <si>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</si>
  <si>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</si>
  <si>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</si>
  <si>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</si>
  <si>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</si>
  <si>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</si>
  <si>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</si>
  <si>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</si>
  <si>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</si>
  <si>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</si>
  <si>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</si>
  <si>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</si>
  <si>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</si>
  <si>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</si>
  <si>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</si>
  <si>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</si>
  <si>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</si>
  <si>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</si>
  <si>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</si>
  <si>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</si>
  <si>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</si>
  <si>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</si>
  <si>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</si>
  <si>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</si>
  <si>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</si>
  <si>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</si>
  <si>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</si>
  <si>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</si>
  <si>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</si>
  <si>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</si>
  <si>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</si>
  <si>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</si>
  <si>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</si>
  <si>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</si>
  <si>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</si>
  <si>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</si>
  <si>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</si>
  <si>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</si>
  <si>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</si>
  <si>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</si>
  <si>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</si>
  <si>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</si>
  <si>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</si>
  <si>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</si>
  <si>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</si>
  <si>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</si>
  <si>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</si>
  <si>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</si>
  <si>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</si>
  <si>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</si>
  <si>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</si>
  <si>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</si>
  <si>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</si>
  <si>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</si>
  <si>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</si>
  <si>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</si>
  <si>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</si>
  <si>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</si>
  <si>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</si>
  <si>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</si>
  <si>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</si>
  <si>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</si>
  <si>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</si>
  <si>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</si>
  <si>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</si>
  <si>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</si>
  <si>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</si>
  <si>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</si>
  <si>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</si>
  <si>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</si>
  <si>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</si>
  <si>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</si>
  <si>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</si>
  <si>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</si>
  <si>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</si>
  <si>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</si>
  <si>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</si>
  <si>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</si>
  <si>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</si>
  <si>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</si>
  <si>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</si>
  <si>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</si>
  <si>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</si>
  <si>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</si>
  <si>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</si>
  <si>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</si>
  <si>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</si>
  <si>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</si>
  <si>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</si>
  <si>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</si>
  <si>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</si>
  <si>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</si>
  <si>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</si>
  <si>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</si>
  <si>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</si>
  <si>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</si>
  <si>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</si>
  <si>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</si>
  <si>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</si>
  <si>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</si>
  <si>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</si>
  <si>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</si>
  <si>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</si>
  <si>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</si>
  <si>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</si>
  <si>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</si>
  <si>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</si>
  <si>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</si>
  <si>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</si>
  <si>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</si>
  <si>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</si>
  <si>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</si>
  <si>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</si>
  <si>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</si>
  <si>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</si>
  <si>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</si>
  <si>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</si>
  <si>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</si>
  <si>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</si>
  <si>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</si>
  <si>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</si>
  <si>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</si>
  <si>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</si>
  <si>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</si>
  <si>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</si>
  <si>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</si>
  <si>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</si>
  <si>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</si>
  <si>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</si>
  <si>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</si>
  <si>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</si>
  <si>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</si>
  <si>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</si>
  <si>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</si>
  <si>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</si>
  <si>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</si>
  <si>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</si>
  <si>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</si>
  <si>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</si>
  <si>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</si>
  <si>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</si>
  <si>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</si>
  <si>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</si>
  <si>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</si>
  <si>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</si>
  <si>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</si>
  <si>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</si>
  <si>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</si>
  <si>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</si>
  <si>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</si>
  <si>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EARL PARK PUBLIC LIBRARY</t>
  </si>
  <si>
    <t>YORK TOWNSHIP PUBLIC LIBRARY</t>
  </si>
  <si>
    <t xml:space="preserve">Resident (Library District &amp; Contracting Areas) Registration as % of Population </t>
  </si>
  <si>
    <t xml:space="preserve">Annual Library Visits per Capita </t>
  </si>
  <si>
    <t xml:space="preserve">Children's Circulation as % of Total Circulation </t>
  </si>
  <si>
    <t>Population</t>
  </si>
  <si>
    <t>40,000+</t>
  </si>
  <si>
    <t>10,000-39,999</t>
  </si>
  <si>
    <t>Total</t>
  </si>
  <si>
    <t>Mean (average)</t>
  </si>
  <si>
    <t>Median</t>
  </si>
  <si>
    <t>to 9,999</t>
  </si>
  <si>
    <t>*Does not include population of Willard Library of  Evansville</t>
  </si>
  <si>
    <t>Total Net Lending Rate (ILL + Evergreen + SRCS)</t>
  </si>
  <si>
    <t>N=236</t>
  </si>
  <si>
    <t xml:space="preserve">Children's In-Person Program Attendance as % of Total In-Person Program Attendance </t>
  </si>
  <si>
    <t xml:space="preserve">Children's (0-11) 
In-Person Program Attendance as % of Total In-Person Program Attendance </t>
  </si>
  <si>
    <t>2020 Census Population</t>
  </si>
  <si>
    <t>N=36</t>
  </si>
  <si>
    <t>N=72</t>
  </si>
  <si>
    <t>N=128</t>
  </si>
  <si>
    <t>NEWBURGH CHANDLER PUBLIC LIBRARY</t>
  </si>
  <si>
    <t>PARKE COUNTY PUBLIC LIBRARY</t>
  </si>
  <si>
    <t>2023 Indiana Public Library Statistics
Output Measures</t>
  </si>
  <si>
    <t>INDIANAPOLIS PUBLIC LIBRARY</t>
  </si>
  <si>
    <t>MORRISSON-REEVES LIBRARY</t>
  </si>
  <si>
    <t>VERNON TOWNSHIP PUBLIC LIBRARY</t>
  </si>
  <si>
    <t>Indiana Total</t>
  </si>
  <si>
    <t>6,417,570*</t>
  </si>
  <si>
    <t>Indiana Mean (average)</t>
  </si>
  <si>
    <t>27,309*</t>
  </si>
  <si>
    <t> </t>
  </si>
  <si>
    <t>Indiana Median</t>
  </si>
  <si>
    <t>8,838*</t>
  </si>
  <si>
    <t>4,342,335*</t>
  </si>
  <si>
    <t>18,478*</t>
  </si>
  <si>
    <t>77,304*</t>
  </si>
  <si>
    <t>2023 Indiana Public Library Statistics
Summary of Output Measures</t>
  </si>
  <si>
    <t xml:space="preserve">Circulation per Capita </t>
  </si>
  <si>
    <t>Reference Transactions per Capita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</si>
</sst>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$-409]dddd\,\ mmmm\ dd\,\ yyyy"/>
    <numFmt numFmtId="167" formatCode="[$-409]h:mm:ss\ AM/PM"/>
    <numFmt numFmtId="168" formatCode="#,##0.0"/>
    <numFmt numFmtId="169" formatCode="&quot;$&quot;#,##0.00"/>
    <numFmt numFmtId="170" formatCode="&quot;$&quot;#,##0"/>
    <numFmt numFmtId="171" formatCode="&quot;$&quot;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right"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0" fillId="0" borderId="0" xfId="0" applyFill="1" applyAlignment="1">
      <alignment/>
    </xf>
    <xf numFmtId="9" fontId="0" fillId="0" borderId="0" xfId="70" applyFont="1" applyFill="1" applyAlignment="1">
      <alignment/>
    </xf>
    <xf numFmtId="165" fontId="0" fillId="0" borderId="0" xfId="0" applyNumberFormat="1" applyFill="1" applyAlignment="1">
      <alignment/>
    </xf>
    <xf numFmtId="0" fontId="42" fillId="0" borderId="0" xfId="0" applyFont="1" applyFill="1" applyAlignment="1">
      <alignment wrapText="1"/>
    </xf>
    <xf numFmtId="0" fontId="4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164" fontId="0" fillId="0" borderId="10" xfId="42" applyNumberFormat="1" applyFont="1" applyFill="1" applyBorder="1" applyAlignment="1">
      <alignment horizontal="right" wrapText="1"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9" fontId="0" fillId="0" borderId="10" xfId="70" applyFont="1" applyFill="1" applyBorder="1" applyAlignment="1">
      <alignment wrapText="1"/>
    </xf>
    <xf numFmtId="9" fontId="0" fillId="0" borderId="10" xfId="70" applyFont="1" applyFill="1" applyBorder="1" applyAlignment="1">
      <alignment horizontal="right" wrapText="1"/>
    </xf>
    <xf numFmtId="164" fontId="0" fillId="0" borderId="10" xfId="42" applyNumberFormat="1" applyFont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 wrapText="1"/>
    </xf>
    <xf numFmtId="0" fontId="22" fillId="0" borderId="10" xfId="58" applyFont="1" applyFill="1" applyBorder="1" applyAlignment="1">
      <alignment wrapText="1"/>
      <protection/>
    </xf>
    <xf numFmtId="0" fontId="22" fillId="0" borderId="10" xfId="58" applyFont="1" applyFill="1" applyBorder="1" applyAlignment="1">
      <alignment horizontal="right" wrapText="1"/>
      <protection/>
    </xf>
    <xf numFmtId="3" fontId="22" fillId="0" borderId="10" xfId="58" applyNumberFormat="1" applyFont="1" applyFill="1" applyBorder="1" applyAlignment="1">
      <alignment horizontal="right" wrapText="1"/>
      <protection/>
    </xf>
    <xf numFmtId="0" fontId="23" fillId="0" borderId="0" xfId="58" applyFont="1" applyFill="1" applyBorder="1" applyAlignment="1">
      <alignment horizontal="left" wrapText="1"/>
      <protection/>
    </xf>
    <xf numFmtId="0" fontId="40" fillId="0" borderId="0" xfId="0" applyFont="1" applyFill="1" applyAlignment="1">
      <alignment horizontal="left" wrapText="1"/>
    </xf>
    <xf numFmtId="0" fontId="42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9" fontId="0" fillId="0" borderId="0" xfId="70" applyFont="1" applyFill="1" applyAlignment="1">
      <alignment/>
    </xf>
    <xf numFmtId="165" fontId="0" fillId="0" borderId="0" xfId="0" applyNumberFormat="1" applyFont="1" applyFill="1" applyAlignment="1">
      <alignment/>
    </xf>
    <xf numFmtId="0" fontId="22" fillId="0" borderId="0" xfId="63" applyFont="1" applyFill="1" applyBorder="1">
      <alignment/>
      <protection/>
    </xf>
    <xf numFmtId="0" fontId="22" fillId="0" borderId="0" xfId="63" applyFont="1" applyFill="1" applyBorder="1" applyAlignment="1">
      <alignment horizontal="right"/>
      <protection/>
    </xf>
    <xf numFmtId="3" fontId="22" fillId="0" borderId="0" xfId="63" applyNumberFormat="1" applyFont="1" applyFill="1">
      <alignment/>
      <protection/>
    </xf>
    <xf numFmtId="2" fontId="0" fillId="0" borderId="0" xfId="70" applyNumberFormat="1" applyFont="1" applyFill="1" applyAlignment="1">
      <alignment/>
    </xf>
    <xf numFmtId="0" fontId="22" fillId="0" borderId="12" xfId="63" applyFont="1" applyFill="1" applyBorder="1">
      <alignment/>
      <protection/>
    </xf>
    <xf numFmtId="0" fontId="22" fillId="0" borderId="12" xfId="63" applyFont="1" applyFill="1" applyBorder="1" applyAlignment="1">
      <alignment horizontal="right"/>
      <protection/>
    </xf>
    <xf numFmtId="3" fontId="22" fillId="0" borderId="12" xfId="63" applyNumberFormat="1" applyFont="1" applyFill="1" applyBorder="1">
      <alignment/>
      <protection/>
    </xf>
    <xf numFmtId="9" fontId="0" fillId="0" borderId="12" xfId="70" applyFont="1" applyFill="1" applyBorder="1" applyAlignment="1">
      <alignment/>
    </xf>
    <xf numFmtId="2" fontId="0" fillId="0" borderId="12" xfId="70" applyNumberFormat="1" applyFont="1" applyFill="1" applyBorder="1" applyAlignment="1">
      <alignment/>
    </xf>
    <xf numFmtId="3" fontId="22" fillId="0" borderId="0" xfId="63" applyNumberFormat="1" applyFont="1" applyFill="1" applyBorder="1">
      <alignment/>
      <protection/>
    </xf>
    <xf numFmtId="3" fontId="0" fillId="0" borderId="0" xfId="63" applyNumberFormat="1" applyFont="1" applyFill="1">
      <alignment/>
      <protection/>
    </xf>
    <xf numFmtId="3" fontId="0" fillId="0" borderId="12" xfId="63" applyNumberFormat="1" applyFont="1" applyFill="1" applyBorder="1">
      <alignment/>
      <protection/>
    </xf>
    <xf numFmtId="0" fontId="20" fillId="0" borderId="0" xfId="63" applyFont="1" applyFill="1">
      <alignment/>
      <protection/>
    </xf>
    <xf numFmtId="0" fontId="22" fillId="0" borderId="0" xfId="63" applyFont="1" applyFill="1">
      <alignment/>
      <protection/>
    </xf>
    <xf numFmtId="0" fontId="20" fillId="0" borderId="0" xfId="58" applyFont="1" applyFill="1" applyBorder="1" applyAlignment="1">
      <alignment horizontal="left" wrapText="1"/>
      <protection/>
    </xf>
    <xf numFmtId="0" fontId="22" fillId="0" borderId="0" xfId="58" applyFont="1" applyFill="1" applyBorder="1" applyAlignment="1">
      <alignment horizontal="left" wrapText="1"/>
      <protection/>
    </xf>
    <xf numFmtId="9" fontId="23" fillId="0" borderId="0" xfId="70" applyFont="1" applyFill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left" wrapText="1"/>
    </xf>
    <xf numFmtId="9" fontId="40" fillId="0" borderId="0" xfId="7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9" fontId="0" fillId="0" borderId="10" xfId="0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left" wrapText="1"/>
    </xf>
    <xf numFmtId="9" fontId="0" fillId="0" borderId="10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40" fillId="0" borderId="0" xfId="0" applyNumberFormat="1" applyFont="1" applyFill="1" applyBorder="1" applyAlignment="1">
      <alignment horizontal="left" wrapText="1"/>
    </xf>
    <xf numFmtId="2" fontId="42" fillId="0" borderId="0" xfId="0" applyNumberFormat="1" applyFont="1" applyFill="1" applyAlignment="1">
      <alignment wrapText="1"/>
    </xf>
    <xf numFmtId="3" fontId="22" fillId="0" borderId="0" xfId="63" applyNumberFormat="1" applyFont="1" applyFill="1" applyAlignment="1">
      <alignment horizontal="right"/>
      <protection/>
    </xf>
    <xf numFmtId="3" fontId="22" fillId="0" borderId="12" xfId="63" applyNumberFormat="1" applyFont="1" applyFill="1" applyBorder="1" applyAlignment="1">
      <alignment horizontal="right"/>
      <protection/>
    </xf>
    <xf numFmtId="3" fontId="22" fillId="0" borderId="0" xfId="63" applyNumberFormat="1" applyFont="1" applyFill="1" applyBorder="1" applyAlignment="1">
      <alignment horizontal="right"/>
      <protection/>
    </xf>
    <xf numFmtId="0" fontId="40" fillId="0" borderId="0" xfId="0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8.8515625" style="2" customWidth="1"/>
    <col min="2" max="2" width="13.140625" style="2" customWidth="1"/>
    <col min="3" max="3" width="12.7109375" style="2" customWidth="1"/>
    <col min="4" max="4" width="13.28125" style="7" customWidth="1"/>
    <col min="5" max="5" width="12.421875" style="2" customWidth="1"/>
    <col min="6" max="6" width="11.57421875" style="7" customWidth="1"/>
    <col min="7" max="7" width="12.00390625" style="56" customWidth="1"/>
    <col min="8" max="8" width="11.421875" style="7" customWidth="1"/>
    <col min="9" max="9" width="10.7109375" style="7" customWidth="1"/>
    <col min="10" max="10" width="15.28125" style="7" customWidth="1"/>
    <col min="11" max="16384" width="9.140625" style="2" customWidth="1"/>
  </cols>
  <sheetData>
    <row r="1" spans="1:10" ht="30.75" thickBot="1">
      <c r="A1" s="8" t="s">
        <v>351</v>
      </c>
      <c r="B1" s="9"/>
      <c r="C1" s="9"/>
      <c r="D1" s="10"/>
      <c r="E1" s="9"/>
      <c r="F1" s="10"/>
      <c r="G1" s="54"/>
      <c r="H1" s="10"/>
      <c r="I1" s="10"/>
      <c r="J1" s="10"/>
    </row>
    <row r="2" spans="1:10" s="26" customFormat="1" ht="120">
      <c r="A2" s="24" t="s">
        <v>0</v>
      </c>
      <c r="B2" s="24" t="s">
        <v>1</v>
      </c>
      <c r="C2" s="24" t="s">
        <v>345</v>
      </c>
      <c r="D2" s="49" t="s">
        <v>330</v>
      </c>
      <c r="E2" s="52" t="s">
        <v>331</v>
      </c>
      <c r="F2" s="49" t="s">
        <v>366</v>
      </c>
      <c r="G2" s="55" t="s">
        <v>367</v>
      </c>
      <c r="H2" s="49" t="s">
        <v>341</v>
      </c>
      <c r="I2" s="49" t="s">
        <v>332</v>
      </c>
      <c r="J2" s="49" t="s">
        <v>344</v>
      </c>
    </row>
    <row r="3" spans="1:10" s="3" customFormat="1" ht="15">
      <c r="A3" s="11" t="s">
        <v>352</v>
      </c>
      <c r="B3" s="12" t="s">
        <v>2</v>
      </c>
      <c r="C3" s="13">
        <v>963251</v>
      </c>
      <c r="D3" s="53">
        <v>0.29875183103884656</v>
      </c>
      <c r="E3" s="14">
        <v>2.611598638361133</v>
      </c>
      <c r="F3" s="15">
        <v>9.162680339807588</v>
      </c>
      <c r="G3" s="15">
        <v>0.1797392372289258</v>
      </c>
      <c r="H3" s="19">
        <v>0.57</v>
      </c>
      <c r="I3" s="16">
        <v>0.31074077938934924</v>
      </c>
      <c r="J3" s="17">
        <v>0.6785804361966203</v>
      </c>
    </row>
    <row r="4" spans="1:10" s="3" customFormat="1" ht="15">
      <c r="A4" s="11" t="s">
        <v>3</v>
      </c>
      <c r="B4" s="12" t="s">
        <v>4</v>
      </c>
      <c r="C4" s="13">
        <v>385410</v>
      </c>
      <c r="D4" s="53">
        <v>0.48644300874393503</v>
      </c>
      <c r="E4" s="14">
        <v>4.702859292701279</v>
      </c>
      <c r="F4" s="15">
        <v>11.120694844451364</v>
      </c>
      <c r="G4" s="15">
        <v>0.2095301107911056</v>
      </c>
      <c r="H4" s="19">
        <v>2.11</v>
      </c>
      <c r="I4" s="16">
        <v>0.3564601902881153</v>
      </c>
      <c r="J4" s="17">
        <v>0.525553049902464</v>
      </c>
    </row>
    <row r="5" spans="1:10" s="3" customFormat="1" ht="15">
      <c r="A5" s="11" t="s">
        <v>5</v>
      </c>
      <c r="B5" s="12" t="s">
        <v>6</v>
      </c>
      <c r="C5" s="13">
        <v>251041</v>
      </c>
      <c r="D5" s="53">
        <v>0.33470229962436415</v>
      </c>
      <c r="E5" s="14">
        <v>2.5621073848494866</v>
      </c>
      <c r="F5" s="15">
        <v>9.242048111663035</v>
      </c>
      <c r="G5" s="15">
        <v>0.23440394198557207</v>
      </c>
      <c r="H5" s="19">
        <v>0.59</v>
      </c>
      <c r="I5" s="16">
        <v>0.2966924740952351</v>
      </c>
      <c r="J5" s="17">
        <v>0.6829360766372621</v>
      </c>
    </row>
    <row r="6" spans="1:10" s="3" customFormat="1" ht="15">
      <c r="A6" s="11" t="s">
        <v>15</v>
      </c>
      <c r="B6" s="12" t="s">
        <v>16</v>
      </c>
      <c r="C6" s="13">
        <v>180617</v>
      </c>
      <c r="D6" s="53">
        <v>0.505035517144012</v>
      </c>
      <c r="E6" s="14">
        <v>3.310707187031121</v>
      </c>
      <c r="F6" s="15">
        <v>12.572116688905252</v>
      </c>
      <c r="G6" s="15">
        <v>0.21057264820033553</v>
      </c>
      <c r="H6" s="19">
        <v>1.88</v>
      </c>
      <c r="I6" s="16">
        <v>0.4350400618653495</v>
      </c>
      <c r="J6" s="17">
        <v>0.5057824013870827</v>
      </c>
    </row>
    <row r="7" spans="1:10" s="3" customFormat="1" ht="15">
      <c r="A7" s="11" t="s">
        <v>7</v>
      </c>
      <c r="B7" s="12" t="s">
        <v>8</v>
      </c>
      <c r="C7" s="13">
        <v>180136</v>
      </c>
      <c r="D7" s="53">
        <v>0.39135431007683086</v>
      </c>
      <c r="E7" s="14">
        <v>3.5056956965848025</v>
      </c>
      <c r="F7" s="15">
        <v>7.651713150064396</v>
      </c>
      <c r="G7" s="15">
        <v>0.5646344983790025</v>
      </c>
      <c r="H7" s="19">
        <v>1.53</v>
      </c>
      <c r="I7" s="16">
        <v>0.2413002802628362</v>
      </c>
      <c r="J7" s="17">
        <v>0.427581833260159</v>
      </c>
    </row>
    <row r="8" spans="1:10" s="3" customFormat="1" ht="15">
      <c r="A8" s="11" t="s">
        <v>9</v>
      </c>
      <c r="B8" s="12" t="s">
        <v>10</v>
      </c>
      <c r="C8" s="13">
        <v>170799</v>
      </c>
      <c r="D8" s="53">
        <v>0.37815795174444816</v>
      </c>
      <c r="E8" s="14">
        <v>4.146915380066628</v>
      </c>
      <c r="F8" s="15">
        <v>10.983038542380225</v>
      </c>
      <c r="G8" s="15">
        <v>0.445453427713277</v>
      </c>
      <c r="H8" s="19">
        <v>0.48</v>
      </c>
      <c r="I8" s="16">
        <v>0.3143198009267058</v>
      </c>
      <c r="J8" s="17">
        <v>0.5973682946741584</v>
      </c>
    </row>
    <row r="9" spans="1:10" s="3" customFormat="1" ht="15">
      <c r="A9" s="11" t="s">
        <v>11</v>
      </c>
      <c r="B9" s="12" t="s">
        <v>12</v>
      </c>
      <c r="C9" s="13">
        <v>152580</v>
      </c>
      <c r="D9" s="53">
        <v>0.3576222309608074</v>
      </c>
      <c r="E9" s="14">
        <v>2.6552365971949143</v>
      </c>
      <c r="F9" s="15">
        <v>7.524013632192948</v>
      </c>
      <c r="G9" s="15">
        <v>0.1624262681871805</v>
      </c>
      <c r="H9" s="19">
        <v>1.75</v>
      </c>
      <c r="I9" s="16">
        <v>0.3343182226000728</v>
      </c>
      <c r="J9" s="17">
        <v>0.6657429985960245</v>
      </c>
    </row>
    <row r="10" spans="1:10" s="3" customFormat="1" ht="15">
      <c r="A10" s="11" t="s">
        <v>13</v>
      </c>
      <c r="B10" s="12" t="s">
        <v>14</v>
      </c>
      <c r="C10" s="13">
        <v>141306</v>
      </c>
      <c r="D10" s="53">
        <v>0.7460758920357239</v>
      </c>
      <c r="E10" s="14">
        <v>1.6317495364669583</v>
      </c>
      <c r="F10" s="15">
        <v>11.211293221802329</v>
      </c>
      <c r="G10" s="15">
        <v>0.31796951297184833</v>
      </c>
      <c r="H10" s="19">
        <v>0.17</v>
      </c>
      <c r="I10" s="16">
        <v>0.44594605683669536</v>
      </c>
      <c r="J10" s="17">
        <v>0.796635030198447</v>
      </c>
    </row>
    <row r="11" spans="1:10" s="3" customFormat="1" ht="15">
      <c r="A11" s="11" t="s">
        <v>17</v>
      </c>
      <c r="B11" s="12" t="s">
        <v>18</v>
      </c>
      <c r="C11" s="13">
        <v>139718</v>
      </c>
      <c r="D11" s="53">
        <v>0.37081120542807655</v>
      </c>
      <c r="E11" s="14">
        <v>4.179590317639818</v>
      </c>
      <c r="F11" s="15">
        <v>14.926881289454473</v>
      </c>
      <c r="G11" s="15">
        <v>0.40604646502240227</v>
      </c>
      <c r="H11" s="19">
        <v>1.24</v>
      </c>
      <c r="I11" s="16">
        <v>0.33449817170881213</v>
      </c>
      <c r="J11" s="17">
        <v>0.47152273737224115</v>
      </c>
    </row>
    <row r="12" spans="1:10" s="3" customFormat="1" ht="15">
      <c r="A12" s="11" t="s">
        <v>22</v>
      </c>
      <c r="B12" s="12" t="s">
        <v>23</v>
      </c>
      <c r="C12" s="13">
        <v>124056</v>
      </c>
      <c r="D12" s="53">
        <v>0.3930241181401948</v>
      </c>
      <c r="E12" s="14">
        <v>2.7036419036564134</v>
      </c>
      <c r="F12" s="15">
        <v>10.246549945186045</v>
      </c>
      <c r="G12" s="15">
        <v>0.23682852905139615</v>
      </c>
      <c r="H12" s="19">
        <v>0.7</v>
      </c>
      <c r="I12" s="16">
        <v>0.41935387437792354</v>
      </c>
      <c r="J12" s="17">
        <v>0.5986648947677473</v>
      </c>
    </row>
    <row r="13" spans="1:10" s="3" customFormat="1" ht="15">
      <c r="A13" s="11" t="s">
        <v>19</v>
      </c>
      <c r="B13" s="12" t="s">
        <v>8</v>
      </c>
      <c r="C13" s="18">
        <v>117298</v>
      </c>
      <c r="D13" s="53">
        <v>0.2372333714129823</v>
      </c>
      <c r="E13" s="14">
        <v>0.3992992207880782</v>
      </c>
      <c r="F13" s="15">
        <v>1.9182594758648912</v>
      </c>
      <c r="G13" s="15">
        <v>0.11402581459189415</v>
      </c>
      <c r="H13" s="19">
        <v>5.33</v>
      </c>
      <c r="I13" s="16">
        <v>0.1017608262817322</v>
      </c>
      <c r="J13" s="17">
        <v>0.46675571386168</v>
      </c>
    </row>
    <row r="14" spans="1:10" s="3" customFormat="1" ht="15">
      <c r="A14" s="11" t="s">
        <v>20</v>
      </c>
      <c r="B14" s="12" t="s">
        <v>21</v>
      </c>
      <c r="C14" s="13">
        <v>106153</v>
      </c>
      <c r="D14" s="53">
        <v>0.2799261443388317</v>
      </c>
      <c r="E14" s="14">
        <v>2.5068250544026074</v>
      </c>
      <c r="F14" s="15">
        <v>4.645888481719782</v>
      </c>
      <c r="G14" s="15">
        <v>0.27452827522538226</v>
      </c>
      <c r="H14" s="19">
        <v>2.62</v>
      </c>
      <c r="I14" s="16">
        <v>0.22405231408729154</v>
      </c>
      <c r="J14" s="17">
        <v>0.35537038732716786</v>
      </c>
    </row>
    <row r="15" spans="1:10" s="3" customFormat="1" ht="15">
      <c r="A15" s="11" t="s">
        <v>27</v>
      </c>
      <c r="B15" s="12" t="s">
        <v>16</v>
      </c>
      <c r="C15" s="13">
        <v>99093</v>
      </c>
      <c r="D15" s="53">
        <v>0.5859546082972561</v>
      </c>
      <c r="E15" s="14">
        <v>5.856165420362689</v>
      </c>
      <c r="F15" s="15">
        <v>20.9420947998345</v>
      </c>
      <c r="G15" s="15">
        <v>0.7192738134883392</v>
      </c>
      <c r="H15" s="19">
        <v>0.69</v>
      </c>
      <c r="I15" s="16">
        <v>0.4742033957927251</v>
      </c>
      <c r="J15" s="17">
        <v>0.5972298914043807</v>
      </c>
    </row>
    <row r="16" spans="1:10" s="3" customFormat="1" ht="15">
      <c r="A16" s="11" t="s">
        <v>24</v>
      </c>
      <c r="B16" s="12" t="s">
        <v>25</v>
      </c>
      <c r="C16" s="13">
        <v>97605</v>
      </c>
      <c r="D16" s="53">
        <v>0.23276471492239126</v>
      </c>
      <c r="E16" s="14">
        <v>2.456380308385841</v>
      </c>
      <c r="F16" s="15">
        <v>4.403575636494032</v>
      </c>
      <c r="G16" s="15">
        <v>0.5393166333691921</v>
      </c>
      <c r="H16" s="19">
        <v>2.29</v>
      </c>
      <c r="I16" s="16">
        <v>0.323276975228647</v>
      </c>
      <c r="J16" s="17">
        <v>0.7885302892083138</v>
      </c>
    </row>
    <row r="17" spans="1:10" s="3" customFormat="1" ht="15">
      <c r="A17" s="11" t="s">
        <v>26</v>
      </c>
      <c r="B17" s="12" t="s">
        <v>10</v>
      </c>
      <c r="C17" s="13">
        <v>93095</v>
      </c>
      <c r="D17" s="53">
        <v>0.24093667758741072</v>
      </c>
      <c r="E17" s="14">
        <v>1.8004189269026263</v>
      </c>
      <c r="F17" s="15">
        <v>8.813695687201246</v>
      </c>
      <c r="G17" s="15">
        <v>0.24241903431978087</v>
      </c>
      <c r="H17" s="19">
        <v>0.65</v>
      </c>
      <c r="I17" s="16">
        <v>0.3967332552519101</v>
      </c>
      <c r="J17" s="17">
        <v>0.4675815597008793</v>
      </c>
    </row>
    <row r="18" spans="1:10" s="3" customFormat="1" ht="15">
      <c r="A18" s="11" t="s">
        <v>29</v>
      </c>
      <c r="B18" s="12" t="s">
        <v>30</v>
      </c>
      <c r="C18" s="13">
        <v>81845</v>
      </c>
      <c r="D18" s="53">
        <v>0.6927851426476878</v>
      </c>
      <c r="E18" s="14">
        <v>2.5730710489339605</v>
      </c>
      <c r="F18" s="15">
        <v>9.41352556661983</v>
      </c>
      <c r="G18" s="15">
        <v>0.46649153888447675</v>
      </c>
      <c r="H18" s="19">
        <v>0.36</v>
      </c>
      <c r="I18" s="16">
        <v>0.32383801674346163</v>
      </c>
      <c r="J18" s="17">
        <v>0.4470222200445871</v>
      </c>
    </row>
    <row r="19" spans="1:10" s="3" customFormat="1" ht="15">
      <c r="A19" s="11" t="s">
        <v>34</v>
      </c>
      <c r="B19" s="12" t="s">
        <v>35</v>
      </c>
      <c r="C19" s="13">
        <v>80484</v>
      </c>
      <c r="D19" s="53">
        <v>0.4081805079270414</v>
      </c>
      <c r="E19" s="14">
        <v>2.1123080363799014</v>
      </c>
      <c r="F19" s="15">
        <v>4.979896625416232</v>
      </c>
      <c r="G19" s="15">
        <v>0.20088464788032404</v>
      </c>
      <c r="H19" s="19">
        <v>0.12</v>
      </c>
      <c r="I19" s="16">
        <v>0.3742546194879267</v>
      </c>
      <c r="J19" s="17">
        <v>0.24087577047969044</v>
      </c>
    </row>
    <row r="20" spans="1:10" s="3" customFormat="1" ht="15">
      <c r="A20" s="11" t="s">
        <v>28</v>
      </c>
      <c r="B20" s="12" t="s">
        <v>6</v>
      </c>
      <c r="C20" s="13">
        <v>77879</v>
      </c>
      <c r="D20" s="53">
        <v>0.36559277854107014</v>
      </c>
      <c r="E20" s="14">
        <v>1.4830185287433069</v>
      </c>
      <c r="F20" s="15">
        <v>1.5482350826281797</v>
      </c>
      <c r="G20" s="15">
        <v>0.18038238806353446</v>
      </c>
      <c r="H20" s="19">
        <v>1.14</v>
      </c>
      <c r="I20" s="16">
        <v>0.3363798465685258</v>
      </c>
      <c r="J20" s="17">
        <v>0.7382806029484843</v>
      </c>
    </row>
    <row r="21" spans="1:10" s="3" customFormat="1" ht="15">
      <c r="A21" s="11" t="s">
        <v>31</v>
      </c>
      <c r="B21" s="12" t="s">
        <v>32</v>
      </c>
      <c r="C21" s="13">
        <v>77304</v>
      </c>
      <c r="D21" s="53">
        <v>0.590745627651868</v>
      </c>
      <c r="E21" s="14">
        <v>4.272366242367795</v>
      </c>
      <c r="F21" s="15">
        <v>8.116307047500776</v>
      </c>
      <c r="G21" s="15">
        <v>0.24098364897029909</v>
      </c>
      <c r="H21" s="19">
        <v>0.59</v>
      </c>
      <c r="I21" s="16">
        <v>0.3680196613767745</v>
      </c>
      <c r="J21" s="17">
        <v>0.4632627325835757</v>
      </c>
    </row>
    <row r="22" spans="1:10" s="3" customFormat="1" ht="15">
      <c r="A22" s="11" t="s">
        <v>38</v>
      </c>
      <c r="B22" s="12" t="s">
        <v>39</v>
      </c>
      <c r="C22" s="13">
        <v>69817</v>
      </c>
      <c r="D22" s="53">
        <v>0.5212913760258963</v>
      </c>
      <c r="E22" s="14">
        <v>3.1917871005629</v>
      </c>
      <c r="F22" s="15">
        <v>6.011845252588911</v>
      </c>
      <c r="G22" s="15">
        <v>0.1682827964535858</v>
      </c>
      <c r="H22" s="19">
        <v>2.7</v>
      </c>
      <c r="I22" s="16">
        <v>0.18765203262104835</v>
      </c>
      <c r="J22" s="17">
        <v>0.8141405588484335</v>
      </c>
    </row>
    <row r="23" spans="1:10" s="3" customFormat="1" ht="15">
      <c r="A23" s="11" t="s">
        <v>36</v>
      </c>
      <c r="B23" s="12" t="s">
        <v>37</v>
      </c>
      <c r="C23" s="13">
        <v>67292</v>
      </c>
      <c r="D23" s="53">
        <v>0.6678357011234619</v>
      </c>
      <c r="E23" s="14">
        <v>2.4433959460262735</v>
      </c>
      <c r="F23" s="15">
        <v>6.285442548891399</v>
      </c>
      <c r="G23" s="15">
        <v>0.4720917791119301</v>
      </c>
      <c r="H23" s="19">
        <v>6.36</v>
      </c>
      <c r="I23" s="16">
        <v>0.32479430679024024</v>
      </c>
      <c r="J23" s="17">
        <v>0.645702623025172</v>
      </c>
    </row>
    <row r="24" spans="1:10" s="3" customFormat="1" ht="15">
      <c r="A24" s="11" t="s">
        <v>40</v>
      </c>
      <c r="B24" s="12" t="s">
        <v>41</v>
      </c>
      <c r="C24" s="13">
        <v>65522</v>
      </c>
      <c r="D24" s="53">
        <v>0.6097646591984371</v>
      </c>
      <c r="E24" s="14">
        <v>2.8493635725405206</v>
      </c>
      <c r="F24" s="15">
        <v>6.308537590427643</v>
      </c>
      <c r="G24" s="15">
        <v>0.07641708128567504</v>
      </c>
      <c r="H24" s="19">
        <v>0.36</v>
      </c>
      <c r="I24" s="16">
        <v>0.2529200576753728</v>
      </c>
      <c r="J24" s="17">
        <v>0.5191447650554433</v>
      </c>
    </row>
    <row r="25" spans="1:10" s="3" customFormat="1" ht="15">
      <c r="A25" s="11" t="s">
        <v>33</v>
      </c>
      <c r="B25" s="12" t="s">
        <v>6</v>
      </c>
      <c r="C25" s="13">
        <v>64914</v>
      </c>
      <c r="D25" s="53">
        <v>0.8200696305881628</v>
      </c>
      <c r="E25" s="14">
        <v>2.5039282743321936</v>
      </c>
      <c r="F25" s="15">
        <v>1.643466740610654</v>
      </c>
      <c r="G25" s="15">
        <v>0.583140770866069</v>
      </c>
      <c r="H25" s="19">
        <v>30.63</v>
      </c>
      <c r="I25" s="16">
        <v>0.19288740579655805</v>
      </c>
      <c r="J25" s="17">
        <v>0.4792953557538321</v>
      </c>
    </row>
    <row r="26" spans="1:10" s="3" customFormat="1" ht="15">
      <c r="A26" s="11" t="s">
        <v>44</v>
      </c>
      <c r="B26" s="12" t="s">
        <v>45</v>
      </c>
      <c r="C26" s="13">
        <v>64225</v>
      </c>
      <c r="D26" s="53">
        <v>0.28258466329311016</v>
      </c>
      <c r="E26" s="14">
        <v>7.18115998442974</v>
      </c>
      <c r="F26" s="15">
        <v>13.662374464772284</v>
      </c>
      <c r="G26" s="15">
        <v>0.24906189178668742</v>
      </c>
      <c r="H26" s="19">
        <v>1.37</v>
      </c>
      <c r="I26" s="16">
        <v>0.43080757545021686</v>
      </c>
      <c r="J26" s="17">
        <v>0.6559552257577663</v>
      </c>
    </row>
    <row r="27" spans="1:10" s="3" customFormat="1" ht="15">
      <c r="A27" s="11" t="s">
        <v>42</v>
      </c>
      <c r="B27" s="12" t="s">
        <v>43</v>
      </c>
      <c r="C27" s="13">
        <v>61469</v>
      </c>
      <c r="D27" s="53">
        <v>0.49613626380777304</v>
      </c>
      <c r="E27" s="14">
        <v>2.7482796206217768</v>
      </c>
      <c r="F27" s="15">
        <v>3.3997624819014463</v>
      </c>
      <c r="G27" s="15">
        <v>0.7496298947436919</v>
      </c>
      <c r="H27" s="19">
        <v>1.69</v>
      </c>
      <c r="I27" s="16">
        <v>0.2847162407885922</v>
      </c>
      <c r="J27" s="17">
        <v>0.29419545596016183</v>
      </c>
    </row>
    <row r="28" spans="1:10" s="3" customFormat="1" ht="15">
      <c r="A28" s="11" t="s">
        <v>49</v>
      </c>
      <c r="B28" s="12" t="s">
        <v>43</v>
      </c>
      <c r="C28" s="13">
        <v>59624</v>
      </c>
      <c r="D28" s="53">
        <v>0.32324231852945123</v>
      </c>
      <c r="E28" s="14">
        <v>1.5052998792432577</v>
      </c>
      <c r="F28" s="15">
        <v>7.369683348986985</v>
      </c>
      <c r="G28" s="15">
        <v>0.35700389105058367</v>
      </c>
      <c r="H28" s="19">
        <v>0.62</v>
      </c>
      <c r="I28" s="16">
        <v>0.16232448055346943</v>
      </c>
      <c r="J28" s="17">
        <v>0.5530982267383941</v>
      </c>
    </row>
    <row r="29" spans="1:10" s="3" customFormat="1" ht="15">
      <c r="A29" s="11" t="s">
        <v>46</v>
      </c>
      <c r="B29" s="12" t="s">
        <v>47</v>
      </c>
      <c r="C29" s="13">
        <v>58364</v>
      </c>
      <c r="D29" s="53">
        <v>0.22709204304023028</v>
      </c>
      <c r="E29" s="14">
        <v>1.6219244739908163</v>
      </c>
      <c r="F29" s="15">
        <v>4.970032896991296</v>
      </c>
      <c r="G29" s="15">
        <v>0.03604961962853814</v>
      </c>
      <c r="H29" s="19">
        <v>1.49</v>
      </c>
      <c r="I29" s="16">
        <v>0.283072075457388</v>
      </c>
      <c r="J29" s="17">
        <v>0.7773854036837003</v>
      </c>
    </row>
    <row r="30" spans="1:10" s="3" customFormat="1" ht="15">
      <c r="A30" s="11" t="s">
        <v>50</v>
      </c>
      <c r="B30" s="12" t="s">
        <v>51</v>
      </c>
      <c r="C30" s="13">
        <v>57176</v>
      </c>
      <c r="D30" s="53">
        <v>0.3874527773891143</v>
      </c>
      <c r="E30" s="14">
        <v>4.37017279977613</v>
      </c>
      <c r="F30" s="15">
        <v>3.615800335805233</v>
      </c>
      <c r="G30" s="15">
        <v>0.17507345739471106</v>
      </c>
      <c r="H30" s="19">
        <v>1.2</v>
      </c>
      <c r="I30" s="16">
        <v>0.4938932073117052</v>
      </c>
      <c r="J30" s="17">
        <v>0.49331131296449215</v>
      </c>
    </row>
    <row r="31" spans="1:10" s="3" customFormat="1" ht="15">
      <c r="A31" s="11" t="s">
        <v>54</v>
      </c>
      <c r="B31" s="12" t="s">
        <v>6</v>
      </c>
      <c r="C31" s="13">
        <v>51557</v>
      </c>
      <c r="D31" s="53">
        <v>0.5860697868378688</v>
      </c>
      <c r="E31" s="14">
        <v>3.8811412611284597</v>
      </c>
      <c r="F31" s="15">
        <v>8.538025874275075</v>
      </c>
      <c r="G31" s="15">
        <v>0.4133871249296895</v>
      </c>
      <c r="H31" s="19">
        <v>0.36</v>
      </c>
      <c r="I31" s="16">
        <v>0.5330001476618317</v>
      </c>
      <c r="J31" s="17">
        <v>0.4421639208085283</v>
      </c>
    </row>
    <row r="32" spans="1:10" s="3" customFormat="1" ht="15">
      <c r="A32" s="11" t="s">
        <v>353</v>
      </c>
      <c r="B32" s="12" t="s">
        <v>48</v>
      </c>
      <c r="C32" s="13">
        <v>50318</v>
      </c>
      <c r="D32" s="53">
        <v>0.2915060217019754</v>
      </c>
      <c r="E32" s="14">
        <v>2.2778727294407566</v>
      </c>
      <c r="F32" s="15">
        <v>5.362474661155054</v>
      </c>
      <c r="G32" s="15">
        <v>0.19762311697603244</v>
      </c>
      <c r="H32" s="19">
        <v>0.21</v>
      </c>
      <c r="I32" s="16">
        <v>0.22593568519321497</v>
      </c>
      <c r="J32" s="17">
        <v>0.348112861854159</v>
      </c>
    </row>
    <row r="33" spans="1:10" s="3" customFormat="1" ht="15">
      <c r="A33" s="11" t="s">
        <v>76</v>
      </c>
      <c r="B33" s="12" t="s">
        <v>16</v>
      </c>
      <c r="C33" s="13">
        <v>49262</v>
      </c>
      <c r="D33" s="53">
        <v>0.36062279241606104</v>
      </c>
      <c r="E33" s="14">
        <v>3.124314887743088</v>
      </c>
      <c r="F33" s="15">
        <v>9.327960699930982</v>
      </c>
      <c r="G33" s="15">
        <v>0.1888270878161666</v>
      </c>
      <c r="H33" s="19">
        <v>0.46</v>
      </c>
      <c r="I33" s="16">
        <v>0.40078648311041665</v>
      </c>
      <c r="J33" s="17">
        <v>0.5887679654398936</v>
      </c>
    </row>
    <row r="34" spans="1:10" s="3" customFormat="1" ht="15">
      <c r="A34" s="11" t="s">
        <v>57</v>
      </c>
      <c r="B34" s="12" t="s">
        <v>51</v>
      </c>
      <c r="C34" s="13">
        <v>49089</v>
      </c>
      <c r="D34" s="53">
        <v>0.33732608119945406</v>
      </c>
      <c r="E34" s="14">
        <v>3.5980565910896534</v>
      </c>
      <c r="F34" s="15">
        <v>10.777730245065086</v>
      </c>
      <c r="G34" s="15">
        <v>0.17046588848825603</v>
      </c>
      <c r="H34" s="19">
        <v>0.25</v>
      </c>
      <c r="I34" s="16">
        <v>0.45238797281256854</v>
      </c>
      <c r="J34" s="17">
        <v>0.8111444492070295</v>
      </c>
    </row>
    <row r="35" spans="1:10" s="3" customFormat="1" ht="15">
      <c r="A35" s="11" t="s">
        <v>52</v>
      </c>
      <c r="B35" s="12" t="s">
        <v>53</v>
      </c>
      <c r="C35" s="13">
        <v>45055</v>
      </c>
      <c r="D35" s="53">
        <v>0.1884807457551881</v>
      </c>
      <c r="E35" s="14">
        <v>1.7808456331150815</v>
      </c>
      <c r="F35" s="15">
        <v>2.7590944401287314</v>
      </c>
      <c r="G35" s="15">
        <v>0.14426811674619908</v>
      </c>
      <c r="H35" s="19">
        <v>0.74</v>
      </c>
      <c r="I35" s="16">
        <v>0.2651253710452012</v>
      </c>
      <c r="J35" s="17">
        <v>0.6191018432851755</v>
      </c>
    </row>
    <row r="36" spans="1:10" s="3" customFormat="1" ht="15">
      <c r="A36" s="11" t="s">
        <v>91</v>
      </c>
      <c r="B36" s="12" t="s">
        <v>14</v>
      </c>
      <c r="C36" s="13">
        <v>44595</v>
      </c>
      <c r="D36" s="53">
        <v>0.23868146653212244</v>
      </c>
      <c r="E36" s="14">
        <v>3.7281758044623836</v>
      </c>
      <c r="F36" s="15">
        <v>6.518062563067608</v>
      </c>
      <c r="G36" s="15">
        <v>0.10653660724296446</v>
      </c>
      <c r="H36" s="19">
        <v>1.36</v>
      </c>
      <c r="I36" s="16">
        <v>0.39789729352227415</v>
      </c>
      <c r="J36" s="17">
        <v>0.8419088937093275</v>
      </c>
    </row>
    <row r="37" spans="1:10" s="3" customFormat="1" ht="15">
      <c r="A37" s="11" t="s">
        <v>349</v>
      </c>
      <c r="B37" s="12" t="s">
        <v>60</v>
      </c>
      <c r="C37" s="13">
        <v>41238</v>
      </c>
      <c r="D37" s="53">
        <v>0.34216014355691354</v>
      </c>
      <c r="E37" s="14">
        <v>3.767132256656482</v>
      </c>
      <c r="F37" s="15">
        <v>7.31832290605752</v>
      </c>
      <c r="G37" s="15">
        <v>0.6506620107667686</v>
      </c>
      <c r="H37" s="19">
        <v>0.72</v>
      </c>
      <c r="I37" s="16">
        <v>0.47227404214146784</v>
      </c>
      <c r="J37" s="17">
        <v>0.8415029300241296</v>
      </c>
    </row>
    <row r="38" spans="1:10" s="3" customFormat="1" ht="15">
      <c r="A38" s="11" t="s">
        <v>62</v>
      </c>
      <c r="B38" s="12" t="s">
        <v>63</v>
      </c>
      <c r="C38" s="13">
        <v>40446</v>
      </c>
      <c r="D38" s="53">
        <v>0.2281807842555506</v>
      </c>
      <c r="E38" s="14">
        <v>1.7843049992582702</v>
      </c>
      <c r="F38" s="15">
        <v>14.295208426049548</v>
      </c>
      <c r="G38" s="15">
        <v>0.37788656480245264</v>
      </c>
      <c r="H38" s="19">
        <v>0.83</v>
      </c>
      <c r="I38" s="16">
        <v>0.44868761501528925</v>
      </c>
      <c r="J38" s="17">
        <v>0.7342743593257504</v>
      </c>
    </row>
    <row r="39" spans="1:10" s="3" customFormat="1" ht="15">
      <c r="A39" s="11" t="s">
        <v>55</v>
      </c>
      <c r="B39" s="12" t="s">
        <v>56</v>
      </c>
      <c r="C39" s="13">
        <v>39925</v>
      </c>
      <c r="D39" s="53">
        <v>0.24525986224170318</v>
      </c>
      <c r="E39" s="14">
        <v>2.8475391358797744</v>
      </c>
      <c r="F39" s="15">
        <v>5.747376330619912</v>
      </c>
      <c r="G39" s="15">
        <v>0.033863494051346275</v>
      </c>
      <c r="H39" s="19">
        <v>1.79</v>
      </c>
      <c r="I39" s="16">
        <v>0.33747341630931216</v>
      </c>
      <c r="J39" s="17">
        <v>0.6012916831422169</v>
      </c>
    </row>
    <row r="40" spans="1:10" s="3" customFormat="1" ht="15">
      <c r="A40" s="11" t="s">
        <v>103</v>
      </c>
      <c r="B40" s="12" t="s">
        <v>104</v>
      </c>
      <c r="C40" s="13">
        <v>39722</v>
      </c>
      <c r="D40" s="53">
        <v>0.4418710034741453</v>
      </c>
      <c r="E40" s="14">
        <v>4.867680378631489</v>
      </c>
      <c r="F40" s="15">
        <v>17.77425607975429</v>
      </c>
      <c r="G40" s="15">
        <v>0.3272745581793465</v>
      </c>
      <c r="H40" s="19">
        <v>0.46</v>
      </c>
      <c r="I40" s="16">
        <v>0.5340899594775852</v>
      </c>
      <c r="J40" s="17">
        <v>0.5245068285280728</v>
      </c>
    </row>
    <row r="41" spans="1:10" s="3" customFormat="1" ht="15">
      <c r="A41" s="11" t="s">
        <v>58</v>
      </c>
      <c r="B41" s="12" t="s">
        <v>59</v>
      </c>
      <c r="C41" s="13">
        <v>39654</v>
      </c>
      <c r="D41" s="53">
        <v>0.806349926867403</v>
      </c>
      <c r="E41" s="14">
        <v>2.39587431280577</v>
      </c>
      <c r="F41" s="15">
        <v>5.922529883492207</v>
      </c>
      <c r="G41" s="15">
        <v>0.24174106017047461</v>
      </c>
      <c r="H41" s="19">
        <v>0.44</v>
      </c>
      <c r="I41" s="16">
        <v>0.38215557031662495</v>
      </c>
      <c r="J41" s="17">
        <v>0.752164234479347</v>
      </c>
    </row>
    <row r="42" spans="1:10" s="3" customFormat="1" ht="15">
      <c r="A42" s="11" t="s">
        <v>68</v>
      </c>
      <c r="B42" s="12" t="s">
        <v>69</v>
      </c>
      <c r="C42" s="13">
        <v>39103</v>
      </c>
      <c r="D42" s="53">
        <v>0.19842467329872387</v>
      </c>
      <c r="E42" s="14">
        <v>2.455156893332992</v>
      </c>
      <c r="F42" s="15">
        <v>4.6262690842134875</v>
      </c>
      <c r="G42" s="15">
        <v>0.3771066158606757</v>
      </c>
      <c r="H42" s="19">
        <v>0.99</v>
      </c>
      <c r="I42" s="16">
        <v>0.3351004140386178</v>
      </c>
      <c r="J42" s="17">
        <v>0.8804576934658236</v>
      </c>
    </row>
    <row r="43" spans="1:10" s="3" customFormat="1" ht="15">
      <c r="A43" s="11" t="s">
        <v>61</v>
      </c>
      <c r="B43" s="12" t="s">
        <v>25</v>
      </c>
      <c r="C43" s="13">
        <v>38388</v>
      </c>
      <c r="D43" s="53">
        <v>0.32752422632072525</v>
      </c>
      <c r="E43" s="14">
        <v>3.3894967177242887</v>
      </c>
      <c r="F43" s="15">
        <v>11.016854225278733</v>
      </c>
      <c r="G43" s="15">
        <v>0.4525893508388038</v>
      </c>
      <c r="H43" s="19">
        <v>0.71</v>
      </c>
      <c r="I43" s="16">
        <v>0.3932397763143894</v>
      </c>
      <c r="J43" s="17">
        <v>0.847616079775631</v>
      </c>
    </row>
    <row r="44" spans="1:10" s="3" customFormat="1" ht="15">
      <c r="A44" s="11" t="s">
        <v>66</v>
      </c>
      <c r="B44" s="12" t="s">
        <v>67</v>
      </c>
      <c r="C44" s="13">
        <v>35965</v>
      </c>
      <c r="D44" s="53">
        <v>0.4994578062004727</v>
      </c>
      <c r="E44" s="14">
        <v>2.6476574447379395</v>
      </c>
      <c r="F44" s="15">
        <v>3.2008619491171975</v>
      </c>
      <c r="G44" s="15">
        <v>0.5790073682747116</v>
      </c>
      <c r="H44" s="19">
        <v>0.2</v>
      </c>
      <c r="I44" s="16">
        <v>0.16473388406779071</v>
      </c>
      <c r="J44" s="17">
        <v>0.6648104819840899</v>
      </c>
    </row>
    <row r="45" spans="1:10" s="3" customFormat="1" ht="15">
      <c r="A45" s="11" t="s">
        <v>64</v>
      </c>
      <c r="B45" s="12" t="s">
        <v>65</v>
      </c>
      <c r="C45" s="13">
        <v>35117</v>
      </c>
      <c r="D45" s="53">
        <v>0.2649998576188171</v>
      </c>
      <c r="E45" s="14">
        <v>2.074778597260586</v>
      </c>
      <c r="F45" s="15">
        <v>4.442463763988951</v>
      </c>
      <c r="G45" s="15">
        <v>0.23142637469032093</v>
      </c>
      <c r="H45" s="19">
        <v>0.89</v>
      </c>
      <c r="I45" s="16">
        <v>0.35632603874209967</v>
      </c>
      <c r="J45" s="17">
        <v>0.4794931189535359</v>
      </c>
    </row>
    <row r="46" spans="1:10" s="3" customFormat="1" ht="15">
      <c r="A46" s="11" t="s">
        <v>70</v>
      </c>
      <c r="B46" s="12" t="s">
        <v>71</v>
      </c>
      <c r="C46" s="13">
        <v>34161</v>
      </c>
      <c r="D46" s="53">
        <v>0.3218582594186353</v>
      </c>
      <c r="E46" s="14">
        <v>5.1676473171160096</v>
      </c>
      <c r="F46" s="15">
        <v>5.260970112116156</v>
      </c>
      <c r="G46" s="15">
        <v>0.022833055238429788</v>
      </c>
      <c r="H46" s="19">
        <v>0</v>
      </c>
      <c r="I46" s="16">
        <v>0.3166536835076786</v>
      </c>
      <c r="J46" s="17">
        <v>0.7668413900213551</v>
      </c>
    </row>
    <row r="47" spans="1:10" s="3" customFormat="1" ht="15">
      <c r="A47" s="11" t="s">
        <v>72</v>
      </c>
      <c r="B47" s="12" t="s">
        <v>73</v>
      </c>
      <c r="C47" s="13">
        <v>33833</v>
      </c>
      <c r="D47" s="53">
        <v>0.37099872905151776</v>
      </c>
      <c r="E47" s="14">
        <v>2.0765524783495404</v>
      </c>
      <c r="F47" s="15">
        <v>7.259362161203558</v>
      </c>
      <c r="G47" s="15">
        <v>0.31699819702657167</v>
      </c>
      <c r="H47" s="19">
        <v>0.45</v>
      </c>
      <c r="I47" s="16">
        <v>0.27583202364763076</v>
      </c>
      <c r="J47" s="17">
        <v>0.7060623176127271</v>
      </c>
    </row>
    <row r="48" spans="1:10" s="3" customFormat="1" ht="15">
      <c r="A48" s="11" t="s">
        <v>83</v>
      </c>
      <c r="B48" s="12" t="s">
        <v>23</v>
      </c>
      <c r="C48" s="13">
        <v>33828</v>
      </c>
      <c r="D48" s="53">
        <v>0.3343088565685231</v>
      </c>
      <c r="E48" s="14">
        <v>3.882257301643609</v>
      </c>
      <c r="F48" s="15">
        <v>9.91846990658626</v>
      </c>
      <c r="G48" s="15">
        <v>1.035325765637933</v>
      </c>
      <c r="H48" s="19">
        <v>1.1</v>
      </c>
      <c r="I48" s="16">
        <v>0.4805497106001991</v>
      </c>
      <c r="J48" s="17">
        <v>0.6384372177055104</v>
      </c>
    </row>
    <row r="49" spans="1:10" s="3" customFormat="1" ht="15">
      <c r="A49" s="11" t="s">
        <v>94</v>
      </c>
      <c r="B49" s="12" t="s">
        <v>51</v>
      </c>
      <c r="C49" s="13">
        <v>33797</v>
      </c>
      <c r="D49" s="53">
        <v>0.3511850164215759</v>
      </c>
      <c r="E49" s="14">
        <v>4.417285557889754</v>
      </c>
      <c r="F49" s="15">
        <v>9.582684853685238</v>
      </c>
      <c r="G49" s="15">
        <v>0.809036304997485</v>
      </c>
      <c r="H49" s="19">
        <v>0.73</v>
      </c>
      <c r="I49" s="16">
        <v>0.2318397114856144</v>
      </c>
      <c r="J49" s="17">
        <v>0.6806607744107744</v>
      </c>
    </row>
    <row r="50" spans="1:10" s="3" customFormat="1" ht="15">
      <c r="A50" s="11" t="s">
        <v>77</v>
      </c>
      <c r="B50" s="12" t="s">
        <v>78</v>
      </c>
      <c r="C50" s="13">
        <v>33739</v>
      </c>
      <c r="D50" s="53">
        <v>0.4572453244020273</v>
      </c>
      <c r="E50" s="14">
        <v>3.4182400189691453</v>
      </c>
      <c r="F50" s="15">
        <v>5.701680547734076</v>
      </c>
      <c r="G50" s="15">
        <v>0.12003912386259226</v>
      </c>
      <c r="H50" s="19">
        <v>0.07</v>
      </c>
      <c r="I50" s="16">
        <v>0.30545981940957223</v>
      </c>
      <c r="J50" s="17">
        <v>0.41957703927492446</v>
      </c>
    </row>
    <row r="51" spans="1:10" s="3" customFormat="1" ht="30">
      <c r="A51" s="11" t="s">
        <v>81</v>
      </c>
      <c r="B51" s="12" t="s">
        <v>82</v>
      </c>
      <c r="C51" s="13">
        <v>33733</v>
      </c>
      <c r="D51" s="53">
        <v>0.4482850621053568</v>
      </c>
      <c r="E51" s="14">
        <v>6.1410488245931285</v>
      </c>
      <c r="F51" s="15">
        <v>12.65997687724187</v>
      </c>
      <c r="G51" s="15">
        <v>0.6358758485755788</v>
      </c>
      <c r="H51" s="19">
        <v>0.72</v>
      </c>
      <c r="I51" s="16">
        <v>0.43863260111600505</v>
      </c>
      <c r="J51" s="17">
        <v>0.49078509119746233</v>
      </c>
    </row>
    <row r="52" spans="1:10" s="3" customFormat="1" ht="15">
      <c r="A52" s="11" t="s">
        <v>79</v>
      </c>
      <c r="B52" s="12" t="s">
        <v>80</v>
      </c>
      <c r="C52" s="13">
        <v>33147</v>
      </c>
      <c r="D52" s="53">
        <v>0.22810510755121127</v>
      </c>
      <c r="E52" s="14">
        <v>2.5841554288472564</v>
      </c>
      <c r="F52" s="15">
        <v>5.025130479379733</v>
      </c>
      <c r="G52" s="15">
        <v>0.2987600687845054</v>
      </c>
      <c r="H52" s="19">
        <v>1.28</v>
      </c>
      <c r="I52" s="16">
        <v>0.33079583113203015</v>
      </c>
      <c r="J52" s="17">
        <v>0.41912258807718156</v>
      </c>
    </row>
    <row r="53" spans="1:10" s="3" customFormat="1" ht="15">
      <c r="A53" s="11" t="s">
        <v>74</v>
      </c>
      <c r="B53" s="12" t="s">
        <v>75</v>
      </c>
      <c r="C53" s="13">
        <v>31762</v>
      </c>
      <c r="D53" s="53">
        <v>0.5458724261696367</v>
      </c>
      <c r="E53" s="14">
        <v>3.9316793652792645</v>
      </c>
      <c r="F53" s="15">
        <v>2.2986902587998235</v>
      </c>
      <c r="G53" s="15">
        <v>0.124929160632202</v>
      </c>
      <c r="H53" s="19">
        <v>0.62</v>
      </c>
      <c r="I53" s="16">
        <v>0.37445042527838274</v>
      </c>
      <c r="J53" s="17">
        <v>0.3301260333378507</v>
      </c>
    </row>
    <row r="54" spans="1:10" s="3" customFormat="1" ht="15">
      <c r="A54" s="11" t="s">
        <v>84</v>
      </c>
      <c r="B54" s="12" t="s">
        <v>85</v>
      </c>
      <c r="C54" s="13">
        <v>30993</v>
      </c>
      <c r="D54" s="53">
        <v>0.6617623334301294</v>
      </c>
      <c r="E54" s="14">
        <v>4.323685993611461</v>
      </c>
      <c r="F54" s="15">
        <v>9.118446100732424</v>
      </c>
      <c r="G54" s="15">
        <v>0.8277998257671088</v>
      </c>
      <c r="H54" s="19">
        <v>0.52</v>
      </c>
      <c r="I54" s="16">
        <v>0.3373435996150144</v>
      </c>
      <c r="J54" s="17">
        <v>0.6079456351280711</v>
      </c>
    </row>
    <row r="55" spans="1:10" s="3" customFormat="1" ht="30">
      <c r="A55" s="11" t="s">
        <v>86</v>
      </c>
      <c r="B55" s="12" t="s">
        <v>87</v>
      </c>
      <c r="C55" s="13">
        <v>30477</v>
      </c>
      <c r="D55" s="53">
        <v>0.5944482724677626</v>
      </c>
      <c r="E55" s="14">
        <v>3.565114676641402</v>
      </c>
      <c r="F55" s="15">
        <v>7.4844636939331295</v>
      </c>
      <c r="G55" s="15">
        <v>0.2175410965646225</v>
      </c>
      <c r="H55" s="19">
        <v>1.46</v>
      </c>
      <c r="I55" s="16">
        <v>0.345653736891944</v>
      </c>
      <c r="J55" s="17">
        <v>0.38918591748209425</v>
      </c>
    </row>
    <row r="56" spans="1:10" s="3" customFormat="1" ht="15">
      <c r="A56" s="11" t="s">
        <v>95</v>
      </c>
      <c r="B56" s="12" t="s">
        <v>96</v>
      </c>
      <c r="C56" s="13">
        <v>30252</v>
      </c>
      <c r="D56" s="53">
        <v>0.4904799682665609</v>
      </c>
      <c r="E56" s="14">
        <v>3.124256247520825</v>
      </c>
      <c r="F56" s="15">
        <v>15.958184582837498</v>
      </c>
      <c r="G56" s="15">
        <v>0.16329498876107365</v>
      </c>
      <c r="H56" s="19">
        <v>3.08</v>
      </c>
      <c r="I56" s="16">
        <v>0.4197759996022926</v>
      </c>
      <c r="J56" s="17">
        <v>0.8814502987506789</v>
      </c>
    </row>
    <row r="57" spans="1:10" s="3" customFormat="1" ht="15">
      <c r="A57" s="11" t="s">
        <v>88</v>
      </c>
      <c r="B57" s="12" t="s">
        <v>89</v>
      </c>
      <c r="C57" s="13">
        <v>28101</v>
      </c>
      <c r="D57" s="53">
        <v>0.39906053165367783</v>
      </c>
      <c r="E57" s="14">
        <v>5.231949040959396</v>
      </c>
      <c r="F57" s="15">
        <v>7.016333938294011</v>
      </c>
      <c r="G57" s="15">
        <v>0.09988968364115156</v>
      </c>
      <c r="H57" s="19">
        <v>4.6</v>
      </c>
      <c r="I57" s="16">
        <v>0.3413113822870069</v>
      </c>
      <c r="J57" s="17">
        <v>0.29848405645582854</v>
      </c>
    </row>
    <row r="58" spans="1:10" s="3" customFormat="1" ht="15">
      <c r="A58" s="11" t="s">
        <v>97</v>
      </c>
      <c r="B58" s="12" t="s">
        <v>98</v>
      </c>
      <c r="C58" s="13">
        <v>27681</v>
      </c>
      <c r="D58" s="53">
        <v>0.520356923521549</v>
      </c>
      <c r="E58" s="14">
        <v>5.0868465734619415</v>
      </c>
      <c r="F58" s="15">
        <v>11.616957479859831</v>
      </c>
      <c r="G58" s="15">
        <v>1.2117698060041184</v>
      </c>
      <c r="H58" s="19">
        <v>1.1</v>
      </c>
      <c r="I58" s="16">
        <v>0.4264963351566849</v>
      </c>
      <c r="J58" s="17">
        <v>0.5820860978244098</v>
      </c>
    </row>
    <row r="59" spans="1:10" s="3" customFormat="1" ht="15">
      <c r="A59" s="11" t="s">
        <v>92</v>
      </c>
      <c r="B59" s="12" t="s">
        <v>93</v>
      </c>
      <c r="C59" s="13">
        <v>27613</v>
      </c>
      <c r="D59" s="53">
        <v>0.3740629413681961</v>
      </c>
      <c r="E59" s="14">
        <v>1.995654220838011</v>
      </c>
      <c r="F59" s="15">
        <v>3.3383189077608373</v>
      </c>
      <c r="G59" s="15">
        <v>0.5449244920870604</v>
      </c>
      <c r="H59" s="19">
        <v>0.76</v>
      </c>
      <c r="I59" s="16">
        <v>0.2418611210553151</v>
      </c>
      <c r="J59" s="17">
        <v>0.3575325525569215</v>
      </c>
    </row>
    <row r="60" spans="1:10" s="3" customFormat="1" ht="30">
      <c r="A60" s="11" t="s">
        <v>99</v>
      </c>
      <c r="B60" s="12" t="s">
        <v>100</v>
      </c>
      <c r="C60" s="13">
        <v>26472</v>
      </c>
      <c r="D60" s="53">
        <v>0.25283318223028106</v>
      </c>
      <c r="E60" s="14">
        <v>2.6115140525838623</v>
      </c>
      <c r="F60" s="15">
        <v>6.218457237836204</v>
      </c>
      <c r="G60" s="15">
        <v>0.33525989724992444</v>
      </c>
      <c r="H60" s="19">
        <v>0.92</v>
      </c>
      <c r="I60" s="16">
        <v>0.37674574006014033</v>
      </c>
      <c r="J60" s="17">
        <v>0.8937171826905668</v>
      </c>
    </row>
    <row r="61" spans="1:10" s="3" customFormat="1" ht="15">
      <c r="A61" s="11" t="s">
        <v>90</v>
      </c>
      <c r="B61" s="12" t="s">
        <v>6</v>
      </c>
      <c r="C61" s="13">
        <v>26370</v>
      </c>
      <c r="D61" s="53">
        <v>0.8280621918847175</v>
      </c>
      <c r="E61" s="14">
        <v>1.764770572620402</v>
      </c>
      <c r="F61" s="15">
        <v>0.5152445961319682</v>
      </c>
      <c r="G61" s="15">
        <v>0.6789533560864619</v>
      </c>
      <c r="H61" s="19">
        <v>6.04</v>
      </c>
      <c r="I61" s="16">
        <v>0.29381025980716863</v>
      </c>
      <c r="J61" s="17">
        <v>0.2554372975474317</v>
      </c>
    </row>
    <row r="62" spans="1:10" s="3" customFormat="1" ht="15">
      <c r="A62" s="11" t="s">
        <v>111</v>
      </c>
      <c r="B62" s="12" t="s">
        <v>39</v>
      </c>
      <c r="C62" s="13">
        <v>26326</v>
      </c>
      <c r="D62" s="53">
        <v>0.49498594545316416</v>
      </c>
      <c r="E62" s="14">
        <v>3.0990275773000078</v>
      </c>
      <c r="F62" s="15">
        <v>8.298184304489858</v>
      </c>
      <c r="G62" s="15">
        <v>0.14347033351059787</v>
      </c>
      <c r="H62" s="19">
        <v>0.41</v>
      </c>
      <c r="I62" s="16">
        <v>0.4952256268939567</v>
      </c>
      <c r="J62" s="17">
        <v>0.473880041672868</v>
      </c>
    </row>
    <row r="63" spans="1:10" s="3" customFormat="1" ht="15">
      <c r="A63" s="11" t="s">
        <v>101</v>
      </c>
      <c r="B63" s="12" t="s">
        <v>102</v>
      </c>
      <c r="C63" s="13">
        <v>25087</v>
      </c>
      <c r="D63" s="53">
        <v>0.13967393470721887</v>
      </c>
      <c r="E63" s="14">
        <v>4.16486626539642</v>
      </c>
      <c r="F63" s="15">
        <v>5.511779009048511</v>
      </c>
      <c r="G63" s="15">
        <v>0.7185793438832861</v>
      </c>
      <c r="H63" s="19">
        <v>1.21</v>
      </c>
      <c r="I63" s="16">
        <v>0.29076326713626566</v>
      </c>
      <c r="J63" s="17">
        <v>0.7684024192358755</v>
      </c>
    </row>
    <row r="64" spans="1:10" s="3" customFormat="1" ht="15">
      <c r="A64" s="11" t="s">
        <v>109</v>
      </c>
      <c r="B64" s="12" t="s">
        <v>110</v>
      </c>
      <c r="C64" s="13">
        <v>24384</v>
      </c>
      <c r="D64" s="53">
        <v>0.21411581364829396</v>
      </c>
      <c r="E64" s="14">
        <v>1.0336286089238844</v>
      </c>
      <c r="F64" s="15">
        <v>2.435449475065617</v>
      </c>
      <c r="G64" s="15">
        <v>0.12598425196850394</v>
      </c>
      <c r="H64" s="19">
        <v>0.55</v>
      </c>
      <c r="I64" s="16">
        <v>0.3538712827939245</v>
      </c>
      <c r="J64" s="17">
        <v>0.9143876337693222</v>
      </c>
    </row>
    <row r="65" spans="1:10" s="3" customFormat="1" ht="15">
      <c r="A65" s="11" t="s">
        <v>115</v>
      </c>
      <c r="B65" s="12" t="s">
        <v>25</v>
      </c>
      <c r="C65" s="13">
        <v>24185</v>
      </c>
      <c r="D65" s="53">
        <v>0.2890221211494728</v>
      </c>
      <c r="E65" s="14">
        <v>2.5344221624974157</v>
      </c>
      <c r="F65" s="15">
        <v>8.665949968989043</v>
      </c>
      <c r="G65" s="15">
        <v>0.17415753566260078</v>
      </c>
      <c r="H65" s="19">
        <v>0.51</v>
      </c>
      <c r="I65" s="16">
        <v>0.3943536304905862</v>
      </c>
      <c r="J65" s="17">
        <v>0.5124883130759984</v>
      </c>
    </row>
    <row r="66" spans="1:10" s="3" customFormat="1" ht="15">
      <c r="A66" s="11" t="s">
        <v>107</v>
      </c>
      <c r="B66" s="12" t="s">
        <v>108</v>
      </c>
      <c r="C66" s="13">
        <v>23432</v>
      </c>
      <c r="D66" s="53">
        <v>0.23058210993513145</v>
      </c>
      <c r="E66" s="14">
        <v>3.087871287128713</v>
      </c>
      <c r="F66" s="15">
        <v>5.784866848753841</v>
      </c>
      <c r="G66" s="15">
        <v>0.35506998975759646</v>
      </c>
      <c r="H66" s="19">
        <v>0.95</v>
      </c>
      <c r="I66" s="16">
        <v>0.2904589416529572</v>
      </c>
      <c r="J66" s="17">
        <v>0.3771318155086953</v>
      </c>
    </row>
    <row r="67" spans="1:10" s="3" customFormat="1" ht="15">
      <c r="A67" s="11" t="s">
        <v>105</v>
      </c>
      <c r="B67" s="12" t="s">
        <v>106</v>
      </c>
      <c r="C67" s="13">
        <v>23398</v>
      </c>
      <c r="D67" s="53">
        <v>0.28643473801179586</v>
      </c>
      <c r="E67" s="14">
        <v>5.983417386101376</v>
      </c>
      <c r="F67" s="15">
        <v>5.040046157791264</v>
      </c>
      <c r="G67" s="15">
        <v>0.08975126079152064</v>
      </c>
      <c r="H67" s="19">
        <v>1.78</v>
      </c>
      <c r="I67" s="16">
        <v>0.4530853833303654</v>
      </c>
      <c r="J67" s="17">
        <v>0.5578231292517006</v>
      </c>
    </row>
    <row r="68" spans="1:10" s="3" customFormat="1" ht="15">
      <c r="A68" s="11" t="s">
        <v>112</v>
      </c>
      <c r="B68" s="12" t="s">
        <v>60</v>
      </c>
      <c r="C68" s="13">
        <v>22660</v>
      </c>
      <c r="D68" s="53">
        <v>0.9903353927625772</v>
      </c>
      <c r="E68" s="14">
        <v>2.2532656663724624</v>
      </c>
      <c r="F68" s="15">
        <v>4.159311562224183</v>
      </c>
      <c r="G68" s="15">
        <v>0.13009708737864079</v>
      </c>
      <c r="H68" s="19">
        <v>0</v>
      </c>
      <c r="I68" s="16">
        <v>0.49675331564986736</v>
      </c>
      <c r="J68" s="17">
        <v>0.5208089782557868</v>
      </c>
    </row>
    <row r="69" spans="1:10" s="3" customFormat="1" ht="15">
      <c r="A69" s="11" t="s">
        <v>120</v>
      </c>
      <c r="B69" s="12" t="s">
        <v>6</v>
      </c>
      <c r="C69" s="13">
        <v>22120</v>
      </c>
      <c r="D69" s="53">
        <v>0.37093128390596747</v>
      </c>
      <c r="E69" s="14">
        <v>3.1925858951175408</v>
      </c>
      <c r="F69" s="15">
        <v>6.614918625678119</v>
      </c>
      <c r="G69" s="15">
        <v>0.3400994575045208</v>
      </c>
      <c r="H69" s="19">
        <v>1.19</v>
      </c>
      <c r="I69" s="16">
        <v>0.40845532455816624</v>
      </c>
      <c r="J69" s="17">
        <v>0.642866233931526</v>
      </c>
    </row>
    <row r="70" spans="1:10" s="3" customFormat="1" ht="15">
      <c r="A70" s="11" t="s">
        <v>113</v>
      </c>
      <c r="B70" s="12" t="s">
        <v>114</v>
      </c>
      <c r="C70" s="13">
        <v>21395</v>
      </c>
      <c r="D70" s="53">
        <v>0.4618368777751811</v>
      </c>
      <c r="E70" s="14">
        <v>5.244496377658331</v>
      </c>
      <c r="F70" s="15">
        <v>11.614816545921945</v>
      </c>
      <c r="G70" s="15">
        <v>0.6126197709745268</v>
      </c>
      <c r="H70" s="19">
        <v>0.65</v>
      </c>
      <c r="I70" s="16">
        <v>0.36544613861625197</v>
      </c>
      <c r="J70" s="17">
        <v>0.5065944418276025</v>
      </c>
    </row>
    <row r="71" spans="1:10" s="3" customFormat="1" ht="15">
      <c r="A71" s="11" t="s">
        <v>116</v>
      </c>
      <c r="B71" s="12" t="s">
        <v>117</v>
      </c>
      <c r="C71" s="13">
        <v>21321</v>
      </c>
      <c r="D71" s="53">
        <v>0.27250128980817034</v>
      </c>
      <c r="E71" s="14">
        <v>2.504150837202758</v>
      </c>
      <c r="F71" s="15">
        <v>5.227334552788331</v>
      </c>
      <c r="G71" s="15">
        <v>0.20758876225317763</v>
      </c>
      <c r="H71" s="19">
        <v>1.03</v>
      </c>
      <c r="I71" s="16">
        <v>0.3995352259268564</v>
      </c>
      <c r="J71" s="17">
        <v>0.5707153649083624</v>
      </c>
    </row>
    <row r="72" spans="1:10" s="3" customFormat="1" ht="15">
      <c r="A72" s="11" t="s">
        <v>118</v>
      </c>
      <c r="B72" s="12" t="s">
        <v>119</v>
      </c>
      <c r="C72" s="13">
        <v>20817</v>
      </c>
      <c r="D72" s="53">
        <v>0.16260748426766586</v>
      </c>
      <c r="E72" s="14">
        <v>1.2864485756833357</v>
      </c>
      <c r="F72" s="15">
        <v>1.8012681942643032</v>
      </c>
      <c r="G72" s="15">
        <v>0.13488975356679636</v>
      </c>
      <c r="H72" s="19">
        <v>0.45</v>
      </c>
      <c r="I72" s="16">
        <v>0.2585540176547457</v>
      </c>
      <c r="J72" s="17">
        <v>0.6446127275142819</v>
      </c>
    </row>
    <row r="73" spans="1:10" s="3" customFormat="1" ht="15">
      <c r="A73" s="11" t="s">
        <v>126</v>
      </c>
      <c r="B73" s="12" t="s">
        <v>12</v>
      </c>
      <c r="C73" s="13">
        <v>20635</v>
      </c>
      <c r="D73" s="53">
        <v>0.5463532832566028</v>
      </c>
      <c r="E73" s="14">
        <v>7.699733462563605</v>
      </c>
      <c r="F73" s="15">
        <v>9.21691301187303</v>
      </c>
      <c r="G73" s="15">
        <v>0.02408529197964623</v>
      </c>
      <c r="H73" s="19">
        <v>0.87</v>
      </c>
      <c r="I73" s="16">
        <v>0.3089157741428354</v>
      </c>
      <c r="J73" s="17">
        <v>0.7249395573740004</v>
      </c>
    </row>
    <row r="74" spans="1:10" s="3" customFormat="1" ht="15">
      <c r="A74" s="11" t="s">
        <v>123</v>
      </c>
      <c r="B74" s="12" t="s">
        <v>124</v>
      </c>
      <c r="C74" s="13">
        <v>19450</v>
      </c>
      <c r="D74" s="53">
        <v>0.13028277634961438</v>
      </c>
      <c r="E74" s="14">
        <v>2.4931105398457585</v>
      </c>
      <c r="F74" s="15">
        <v>9.021850899742931</v>
      </c>
      <c r="G74" s="15">
        <v>0.008791773778920308</v>
      </c>
      <c r="H74" s="19">
        <v>0.66</v>
      </c>
      <c r="I74" s="16">
        <v>0.3254708647955549</v>
      </c>
      <c r="J74" s="17">
        <v>0.44161173983335406</v>
      </c>
    </row>
    <row r="75" spans="1:10" s="3" customFormat="1" ht="15">
      <c r="A75" s="11" t="s">
        <v>127</v>
      </c>
      <c r="B75" s="12" t="s">
        <v>128</v>
      </c>
      <c r="C75" s="13">
        <v>19170</v>
      </c>
      <c r="D75" s="53">
        <v>0.3370892018779343</v>
      </c>
      <c r="E75" s="14">
        <v>2.846844027125717</v>
      </c>
      <c r="F75" s="15">
        <v>6.81830985915493</v>
      </c>
      <c r="G75" s="15">
        <v>0.08085550339071466</v>
      </c>
      <c r="H75" s="19">
        <v>1.15</v>
      </c>
      <c r="I75" s="16">
        <v>0.3689626416335774</v>
      </c>
      <c r="J75" s="17">
        <v>0.2757352941176471</v>
      </c>
    </row>
    <row r="76" spans="1:10" s="3" customFormat="1" ht="15">
      <c r="A76" s="11" t="s">
        <v>125</v>
      </c>
      <c r="B76" s="12" t="s">
        <v>39</v>
      </c>
      <c r="C76" s="13">
        <v>18940</v>
      </c>
      <c r="D76" s="53">
        <v>0.2448257655755016</v>
      </c>
      <c r="E76" s="14">
        <v>4.813041182682154</v>
      </c>
      <c r="F76" s="15">
        <v>5.561246040126716</v>
      </c>
      <c r="G76" s="15">
        <v>0.053590285110876455</v>
      </c>
      <c r="H76" s="19">
        <v>1.62</v>
      </c>
      <c r="I76" s="16">
        <v>0.16479635431500997</v>
      </c>
      <c r="J76" s="17">
        <v>0.29434797412325503</v>
      </c>
    </row>
    <row r="77" spans="1:10" s="3" customFormat="1" ht="15">
      <c r="A77" s="11" t="s">
        <v>131</v>
      </c>
      <c r="B77" s="12" t="s">
        <v>104</v>
      </c>
      <c r="C77" s="13">
        <v>18846</v>
      </c>
      <c r="D77" s="53">
        <v>0.29374933672927944</v>
      </c>
      <c r="E77" s="14">
        <v>5.959885386819484</v>
      </c>
      <c r="F77" s="15">
        <v>11.478191658707418</v>
      </c>
      <c r="G77" s="15">
        <v>0.09551098376313276</v>
      </c>
      <c r="H77" s="19">
        <v>1.23</v>
      </c>
      <c r="I77" s="16">
        <v>0.4352804667202914</v>
      </c>
      <c r="J77" s="17">
        <v>0.8548185231539425</v>
      </c>
    </row>
    <row r="78" spans="1:10" s="3" customFormat="1" ht="15">
      <c r="A78" s="11" t="s">
        <v>129</v>
      </c>
      <c r="B78" s="12" t="s">
        <v>130</v>
      </c>
      <c r="C78" s="13">
        <v>18762</v>
      </c>
      <c r="D78" s="53">
        <v>0.25295810681164055</v>
      </c>
      <c r="E78" s="14">
        <v>2.835198806097431</v>
      </c>
      <c r="F78" s="15">
        <v>4.402302526383115</v>
      </c>
      <c r="G78" s="15">
        <v>0.2765696620829336</v>
      </c>
      <c r="H78" s="19">
        <v>1.13</v>
      </c>
      <c r="I78" s="16">
        <v>0.2747953896072449</v>
      </c>
      <c r="J78" s="17">
        <v>0.6521680581739833</v>
      </c>
    </row>
    <row r="79" spans="1:10" s="3" customFormat="1" ht="15">
      <c r="A79" s="11" t="s">
        <v>132</v>
      </c>
      <c r="B79" s="12" t="s">
        <v>133</v>
      </c>
      <c r="C79" s="13">
        <v>17313</v>
      </c>
      <c r="D79" s="53">
        <v>0.3322358921041992</v>
      </c>
      <c r="E79" s="14">
        <v>3.8890429157280657</v>
      </c>
      <c r="F79" s="15">
        <v>8.362502166002425</v>
      </c>
      <c r="G79" s="15">
        <v>0.028937792410327498</v>
      </c>
      <c r="H79" s="19">
        <v>2.15</v>
      </c>
      <c r="I79" s="16">
        <v>0.37939632545931756</v>
      </c>
      <c r="J79" s="17">
        <v>0.6553866637079774</v>
      </c>
    </row>
    <row r="80" spans="1:10" s="3" customFormat="1" ht="15">
      <c r="A80" s="11" t="s">
        <v>135</v>
      </c>
      <c r="B80" s="12" t="s">
        <v>108</v>
      </c>
      <c r="C80" s="13">
        <v>17125</v>
      </c>
      <c r="D80" s="53">
        <v>0.4428029197080292</v>
      </c>
      <c r="E80" s="14">
        <v>6.791883211678832</v>
      </c>
      <c r="F80" s="15">
        <v>12.599357664233576</v>
      </c>
      <c r="G80" s="15">
        <v>0.48181021897810217</v>
      </c>
      <c r="H80" s="19">
        <v>0.98</v>
      </c>
      <c r="I80" s="16">
        <v>0.3424250570067296</v>
      </c>
      <c r="J80" s="17">
        <v>0.263721127357491</v>
      </c>
    </row>
    <row r="81" spans="1:10" s="3" customFormat="1" ht="15">
      <c r="A81" s="11" t="s">
        <v>134</v>
      </c>
      <c r="B81" s="12" t="s">
        <v>78</v>
      </c>
      <c r="C81" s="13">
        <v>16940</v>
      </c>
      <c r="D81" s="53">
        <v>0.5271546635182999</v>
      </c>
      <c r="E81" s="14">
        <v>1.1281582054309327</v>
      </c>
      <c r="F81" s="15">
        <v>4.566115702479339</v>
      </c>
      <c r="G81" s="15">
        <v>0.005844155844155844</v>
      </c>
      <c r="H81" s="19">
        <v>0.4</v>
      </c>
      <c r="I81" s="16">
        <v>0.20464124111182935</v>
      </c>
      <c r="J81" s="17">
        <v>0.7254716981132076</v>
      </c>
    </row>
    <row r="82" spans="1:10" s="3" customFormat="1" ht="15">
      <c r="A82" s="11" t="s">
        <v>136</v>
      </c>
      <c r="B82" s="12" t="s">
        <v>137</v>
      </c>
      <c r="C82" s="13">
        <v>16149</v>
      </c>
      <c r="D82" s="53">
        <v>0.3250356059198712</v>
      </c>
      <c r="E82" s="14">
        <v>5.40076784940244</v>
      </c>
      <c r="F82" s="15">
        <v>11.081243420645242</v>
      </c>
      <c r="G82" s="19">
        <v>0.99</v>
      </c>
      <c r="H82" s="19">
        <v>2.74</v>
      </c>
      <c r="I82" s="16">
        <v>0.27917139328643037</v>
      </c>
      <c r="J82" s="17">
        <v>0.6640354521534414</v>
      </c>
    </row>
    <row r="83" spans="1:10" s="3" customFormat="1" ht="15">
      <c r="A83" s="11" t="s">
        <v>141</v>
      </c>
      <c r="B83" s="12" t="s">
        <v>142</v>
      </c>
      <c r="C83" s="13">
        <v>15874</v>
      </c>
      <c r="D83" s="53">
        <v>0.33734408466675064</v>
      </c>
      <c r="E83" s="14">
        <v>18.474171601360716</v>
      </c>
      <c r="F83" s="15">
        <v>12.398324303893158</v>
      </c>
      <c r="G83" s="15">
        <v>0.4969131913821343</v>
      </c>
      <c r="H83" s="19">
        <v>0.61</v>
      </c>
      <c r="I83" s="16">
        <v>0.3972389754637698</v>
      </c>
      <c r="J83" s="17">
        <v>0.39792387543252594</v>
      </c>
    </row>
    <row r="84" spans="1:10" s="3" customFormat="1" ht="15">
      <c r="A84" s="11" t="s">
        <v>354</v>
      </c>
      <c r="B84" s="12" t="s">
        <v>45</v>
      </c>
      <c r="C84" s="13">
        <v>15615</v>
      </c>
      <c r="D84" s="53">
        <v>0.19724623759205892</v>
      </c>
      <c r="E84" s="14">
        <v>2.016394492475184</v>
      </c>
      <c r="F84" s="15">
        <v>6.292411143131604</v>
      </c>
      <c r="G84" s="15">
        <v>0.5419148254883125</v>
      </c>
      <c r="H84" s="19">
        <v>1.23</v>
      </c>
      <c r="I84" s="16">
        <v>0.3684049829018075</v>
      </c>
      <c r="J84" s="17">
        <v>0.6783281163689928</v>
      </c>
    </row>
    <row r="85" spans="1:10" s="3" customFormat="1" ht="15">
      <c r="A85" s="11" t="s">
        <v>121</v>
      </c>
      <c r="B85" s="12" t="s">
        <v>122</v>
      </c>
      <c r="C85" s="13">
        <v>15536</v>
      </c>
      <c r="D85" s="53">
        <v>0.6607234809474768</v>
      </c>
      <c r="E85" s="14">
        <v>1.7984037075180226</v>
      </c>
      <c r="F85" s="15">
        <v>8.184989701338825</v>
      </c>
      <c r="G85" s="15">
        <v>0.3190653964984552</v>
      </c>
      <c r="H85" s="19">
        <v>0.4</v>
      </c>
      <c r="I85" s="16">
        <v>0.24339818499237192</v>
      </c>
      <c r="J85" s="17">
        <v>0.6057233704292527</v>
      </c>
    </row>
    <row r="86" spans="1:10" s="3" customFormat="1" ht="15">
      <c r="A86" s="11" t="s">
        <v>143</v>
      </c>
      <c r="B86" s="12" t="s">
        <v>144</v>
      </c>
      <c r="C86" s="13">
        <v>15475</v>
      </c>
      <c r="D86" s="53">
        <v>0.5153473344103393</v>
      </c>
      <c r="E86" s="14">
        <v>3.886914378029079</v>
      </c>
      <c r="F86" s="15">
        <v>8.529822294022617</v>
      </c>
      <c r="G86" s="15">
        <v>0.057124394184168016</v>
      </c>
      <c r="H86" s="19">
        <v>0.82</v>
      </c>
      <c r="I86" s="16">
        <v>0.28956279971817966</v>
      </c>
      <c r="J86" s="17">
        <v>0.5041078305519897</v>
      </c>
    </row>
    <row r="87" spans="1:10" s="3" customFormat="1" ht="15">
      <c r="A87" s="11" t="s">
        <v>138</v>
      </c>
      <c r="B87" s="12" t="s">
        <v>139</v>
      </c>
      <c r="C87" s="13">
        <v>15359</v>
      </c>
      <c r="D87" s="53">
        <v>0.7673676671658312</v>
      </c>
      <c r="E87" s="14">
        <v>2.8480369815743214</v>
      </c>
      <c r="F87" s="15">
        <v>8.550426460055993</v>
      </c>
      <c r="G87" s="15">
        <v>0.6225665733446188</v>
      </c>
      <c r="H87" s="19">
        <v>0.89</v>
      </c>
      <c r="I87" s="16">
        <v>0.32586083486895207</v>
      </c>
      <c r="J87" s="17">
        <v>0.422468886646485</v>
      </c>
    </row>
    <row r="88" spans="1:10" s="3" customFormat="1" ht="15">
      <c r="A88" s="11" t="s">
        <v>147</v>
      </c>
      <c r="B88" s="12" t="s">
        <v>148</v>
      </c>
      <c r="C88" s="13">
        <v>15134</v>
      </c>
      <c r="D88" s="53">
        <v>0.22095942910003966</v>
      </c>
      <c r="E88" s="14">
        <v>8.054711246200608</v>
      </c>
      <c r="F88" s="15">
        <v>7.628386414695388</v>
      </c>
      <c r="G88" s="15">
        <v>0.1175498876701467</v>
      </c>
      <c r="H88" s="19">
        <v>0.54</v>
      </c>
      <c r="I88" s="16">
        <v>0.32611218903748873</v>
      </c>
      <c r="J88" s="17">
        <v>0.4855359001040583</v>
      </c>
    </row>
    <row r="89" spans="1:10" s="3" customFormat="1" ht="15">
      <c r="A89" s="11" t="s">
        <v>350</v>
      </c>
      <c r="B89" s="12" t="s">
        <v>140</v>
      </c>
      <c r="C89" s="13">
        <v>14839</v>
      </c>
      <c r="D89" s="53">
        <v>0.12851270301233236</v>
      </c>
      <c r="E89" s="14">
        <v>1.223734753015702</v>
      </c>
      <c r="F89" s="15">
        <v>1.8049059909697418</v>
      </c>
      <c r="G89" s="15">
        <v>0.08470921221106543</v>
      </c>
      <c r="H89" s="19">
        <v>2.1</v>
      </c>
      <c r="I89" s="16">
        <v>0.2391068961654781</v>
      </c>
      <c r="J89" s="17">
        <v>0.5897435897435898</v>
      </c>
    </row>
    <row r="90" spans="1:10" s="3" customFormat="1" ht="15">
      <c r="A90" s="11" t="s">
        <v>149</v>
      </c>
      <c r="B90" s="12" t="s">
        <v>150</v>
      </c>
      <c r="C90" s="13">
        <v>14374</v>
      </c>
      <c r="D90" s="53">
        <v>0.33031863086127733</v>
      </c>
      <c r="E90" s="14">
        <v>4.317517740364547</v>
      </c>
      <c r="F90" s="15">
        <v>11.211910393766523</v>
      </c>
      <c r="G90" s="15">
        <v>0.3642688187004313</v>
      </c>
      <c r="H90" s="19">
        <v>0.72</v>
      </c>
      <c r="I90" s="16">
        <v>0.44975800446760983</v>
      </c>
      <c r="J90" s="17">
        <v>0.5018637749915283</v>
      </c>
    </row>
    <row r="91" spans="1:10" s="3" customFormat="1" ht="15">
      <c r="A91" s="11" t="s">
        <v>158</v>
      </c>
      <c r="B91" s="12" t="s">
        <v>2</v>
      </c>
      <c r="C91" s="13">
        <v>13952</v>
      </c>
      <c r="D91" s="53">
        <v>0.6614822247706422</v>
      </c>
      <c r="E91" s="14">
        <v>5.327193233944954</v>
      </c>
      <c r="F91" s="15">
        <v>4.1229214449541285</v>
      </c>
      <c r="G91" s="15">
        <v>0.4441657110091743</v>
      </c>
      <c r="H91" s="19">
        <v>0.6</v>
      </c>
      <c r="I91" s="16">
        <v>0.25836621872989934</v>
      </c>
      <c r="J91" s="17">
        <v>0.6917358985570616</v>
      </c>
    </row>
    <row r="92" spans="1:10" s="3" customFormat="1" ht="30">
      <c r="A92" s="11" t="s">
        <v>145</v>
      </c>
      <c r="B92" s="12" t="s">
        <v>146</v>
      </c>
      <c r="C92" s="13">
        <v>13835</v>
      </c>
      <c r="D92" s="53">
        <v>0.18662811709432597</v>
      </c>
      <c r="E92" s="14">
        <v>2.044669316949765</v>
      </c>
      <c r="F92" s="15">
        <v>5.735887242500904</v>
      </c>
      <c r="G92" s="15">
        <v>0.2298518250813155</v>
      </c>
      <c r="H92" s="19">
        <v>1.01</v>
      </c>
      <c r="I92" s="16">
        <v>0.40082665456928274</v>
      </c>
      <c r="J92" s="17">
        <v>0.6494036409290647</v>
      </c>
    </row>
    <row r="93" spans="1:10" s="3" customFormat="1" ht="15">
      <c r="A93" s="11" t="s">
        <v>151</v>
      </c>
      <c r="B93" s="12" t="s">
        <v>47</v>
      </c>
      <c r="C93" s="13">
        <v>13416</v>
      </c>
      <c r="D93" s="53">
        <v>0.27646094215861655</v>
      </c>
      <c r="E93" s="14">
        <v>3.5336165772212285</v>
      </c>
      <c r="F93" s="15">
        <v>7.516771019677996</v>
      </c>
      <c r="G93" s="15">
        <v>0.07662492546213476</v>
      </c>
      <c r="H93" s="19">
        <v>2.87</v>
      </c>
      <c r="I93" s="16">
        <v>0.477822400713967</v>
      </c>
      <c r="J93" s="17">
        <v>0.4675003095208617</v>
      </c>
    </row>
    <row r="94" spans="1:10" s="3" customFormat="1" ht="15">
      <c r="A94" s="11" t="s">
        <v>154</v>
      </c>
      <c r="B94" s="12" t="s">
        <v>51</v>
      </c>
      <c r="C94" s="13">
        <v>13151</v>
      </c>
      <c r="D94" s="53">
        <v>0.27397156109801535</v>
      </c>
      <c r="E94" s="14">
        <v>8.784046840544445</v>
      </c>
      <c r="F94" s="15">
        <v>8.747243555623147</v>
      </c>
      <c r="G94" s="15">
        <v>0.27716523458292147</v>
      </c>
      <c r="H94" s="19">
        <v>0.77</v>
      </c>
      <c r="I94" s="16">
        <v>0.505159299343678</v>
      </c>
      <c r="J94" s="17">
        <v>0.585167714884696</v>
      </c>
    </row>
    <row r="95" spans="1:10" s="3" customFormat="1" ht="15">
      <c r="A95" s="11" t="s">
        <v>168</v>
      </c>
      <c r="B95" s="12" t="s">
        <v>169</v>
      </c>
      <c r="C95" s="13">
        <v>12961</v>
      </c>
      <c r="D95" s="53">
        <v>0.24959493866214028</v>
      </c>
      <c r="E95" s="14">
        <v>4.658128230846385</v>
      </c>
      <c r="F95" s="15">
        <v>8.942597021834734</v>
      </c>
      <c r="G95" s="15">
        <v>0.14042126379137412</v>
      </c>
      <c r="H95" s="19">
        <v>0.81</v>
      </c>
      <c r="I95" s="16">
        <v>0.3699063888529399</v>
      </c>
      <c r="J95" s="17">
        <v>0.4422935914356944</v>
      </c>
    </row>
    <row r="96" spans="1:10" s="3" customFormat="1" ht="15">
      <c r="A96" s="11" t="s">
        <v>152</v>
      </c>
      <c r="B96" s="12" t="s">
        <v>153</v>
      </c>
      <c r="C96" s="13">
        <v>12250</v>
      </c>
      <c r="D96" s="53">
        <v>0.2324081632653061</v>
      </c>
      <c r="E96" s="14">
        <v>1.274122448979592</v>
      </c>
      <c r="F96" s="15">
        <v>3.138448979591837</v>
      </c>
      <c r="G96" s="15">
        <v>0.12848979591836734</v>
      </c>
      <c r="H96" s="19">
        <v>1.33</v>
      </c>
      <c r="I96" s="16">
        <v>0.2958955417988868</v>
      </c>
      <c r="J96" s="17">
        <v>0.274339695392327</v>
      </c>
    </row>
    <row r="97" spans="1:10" s="3" customFormat="1" ht="15">
      <c r="A97" s="11" t="s">
        <v>159</v>
      </c>
      <c r="B97" s="12" t="s">
        <v>160</v>
      </c>
      <c r="C97" s="13">
        <v>12017</v>
      </c>
      <c r="D97" s="53">
        <v>0.21078472164433718</v>
      </c>
      <c r="E97" s="14">
        <v>4.9103769659648835</v>
      </c>
      <c r="F97" s="15">
        <v>4.22326703836232</v>
      </c>
      <c r="G97" s="15">
        <v>0.1532828492968295</v>
      </c>
      <c r="H97" s="19">
        <v>0.59</v>
      </c>
      <c r="I97" s="16">
        <v>0.3983369785817028</v>
      </c>
      <c r="J97" s="17">
        <v>0.6659551760939167</v>
      </c>
    </row>
    <row r="98" spans="1:10" s="3" customFormat="1" ht="15">
      <c r="A98" s="11" t="s">
        <v>163</v>
      </c>
      <c r="B98" s="12" t="s">
        <v>37</v>
      </c>
      <c r="C98" s="13">
        <v>11806</v>
      </c>
      <c r="D98" s="53">
        <v>0.5739454514653566</v>
      </c>
      <c r="E98" s="14">
        <v>1.2715568355073692</v>
      </c>
      <c r="F98" s="15">
        <v>10.914619684905981</v>
      </c>
      <c r="G98" s="15">
        <v>0.10206674572251398</v>
      </c>
      <c r="H98" s="19">
        <v>0.11</v>
      </c>
      <c r="I98" s="16">
        <v>0.2977230750128048</v>
      </c>
      <c r="J98" s="17">
        <v>0.6315504156125767</v>
      </c>
    </row>
    <row r="99" spans="1:10" s="3" customFormat="1" ht="15">
      <c r="A99" s="11" t="s">
        <v>156</v>
      </c>
      <c r="B99" s="12" t="s">
        <v>157</v>
      </c>
      <c r="C99" s="13">
        <v>11527</v>
      </c>
      <c r="D99" s="53">
        <v>0.2335386483907348</v>
      </c>
      <c r="E99" s="14">
        <v>3.896764119024898</v>
      </c>
      <c r="F99" s="15">
        <v>4.375986813568145</v>
      </c>
      <c r="G99" s="15">
        <v>0.08180792920968162</v>
      </c>
      <c r="H99" s="19">
        <v>1.26</v>
      </c>
      <c r="I99" s="16">
        <v>0.2992545894294437</v>
      </c>
      <c r="J99" s="17">
        <v>0.5133911243369129</v>
      </c>
    </row>
    <row r="100" spans="1:10" s="3" customFormat="1" ht="15">
      <c r="A100" s="11" t="s">
        <v>155</v>
      </c>
      <c r="B100" s="12" t="s">
        <v>73</v>
      </c>
      <c r="C100" s="13">
        <v>11178</v>
      </c>
      <c r="D100" s="53">
        <v>0.24100912506709607</v>
      </c>
      <c r="E100" s="14">
        <v>3.411075326534264</v>
      </c>
      <c r="F100" s="15">
        <v>4.834854177849347</v>
      </c>
      <c r="G100" s="19">
        <v>0.41993200930399</v>
      </c>
      <c r="H100" s="19">
        <v>0.63</v>
      </c>
      <c r="I100" s="16">
        <v>0.30939604766486567</v>
      </c>
      <c r="J100" s="17">
        <v>0.8817048419831836</v>
      </c>
    </row>
    <row r="101" spans="1:10" s="3" customFormat="1" ht="15">
      <c r="A101" s="21" t="s">
        <v>172</v>
      </c>
      <c r="B101" s="22" t="s">
        <v>173</v>
      </c>
      <c r="C101" s="23">
        <v>11170</v>
      </c>
      <c r="D101" s="53">
        <v>0.28352730528200537</v>
      </c>
      <c r="E101" s="14">
        <v>17.90734109221128</v>
      </c>
      <c r="F101" s="15">
        <v>21.915935541629363</v>
      </c>
      <c r="G101" s="15">
        <v>1.3062667860340198</v>
      </c>
      <c r="H101" s="19">
        <v>1.49</v>
      </c>
      <c r="I101" s="16">
        <v>0.4136380161845744</v>
      </c>
      <c r="J101" s="17">
        <v>0.5585462805224304</v>
      </c>
    </row>
    <row r="102" spans="1:10" s="3" customFormat="1" ht="15">
      <c r="A102" s="11" t="s">
        <v>161</v>
      </c>
      <c r="B102" s="12" t="s">
        <v>162</v>
      </c>
      <c r="C102" s="13">
        <v>11073</v>
      </c>
      <c r="D102" s="53">
        <v>0.21945272283933892</v>
      </c>
      <c r="E102" s="14">
        <v>3.0782082543122913</v>
      </c>
      <c r="F102" s="15">
        <v>5.022125891808905</v>
      </c>
      <c r="G102" s="15">
        <v>0.3142779734489298</v>
      </c>
      <c r="H102" s="19">
        <v>0.64</v>
      </c>
      <c r="I102" s="16">
        <v>0.3724509980219385</v>
      </c>
      <c r="J102" s="17">
        <v>0.620491584290676</v>
      </c>
    </row>
    <row r="103" spans="1:10" s="3" customFormat="1" ht="15">
      <c r="A103" s="11" t="s">
        <v>164</v>
      </c>
      <c r="B103" s="12" t="s">
        <v>165</v>
      </c>
      <c r="C103" s="13">
        <v>11000</v>
      </c>
      <c r="D103" s="53">
        <v>0.26281818181818184</v>
      </c>
      <c r="E103" s="14">
        <v>3.5872727272727274</v>
      </c>
      <c r="F103" s="15">
        <v>6.592818181818182</v>
      </c>
      <c r="G103" s="15">
        <v>0.19636363636363635</v>
      </c>
      <c r="H103" s="19">
        <v>1.56</v>
      </c>
      <c r="I103" s="16">
        <v>0.40277988444726354</v>
      </c>
      <c r="J103" s="17">
        <v>0.29874139159344576</v>
      </c>
    </row>
    <row r="104" spans="1:10" s="3" customFormat="1" ht="15">
      <c r="A104" s="11" t="s">
        <v>182</v>
      </c>
      <c r="B104" s="12" t="s">
        <v>16</v>
      </c>
      <c r="C104" s="13">
        <v>10863</v>
      </c>
      <c r="D104" s="53">
        <v>0.31197643376599465</v>
      </c>
      <c r="E104" s="14">
        <v>2.563656448494891</v>
      </c>
      <c r="F104" s="15">
        <v>9.027616680475006</v>
      </c>
      <c r="G104" s="15">
        <v>0.18190186872871214</v>
      </c>
      <c r="H104" s="19">
        <v>1.1</v>
      </c>
      <c r="I104" s="16">
        <v>0.350352310155302</v>
      </c>
      <c r="J104" s="17">
        <v>0.41878172588832485</v>
      </c>
    </row>
    <row r="105" spans="1:10" s="3" customFormat="1" ht="15">
      <c r="A105" s="11" t="s">
        <v>166</v>
      </c>
      <c r="B105" s="12" t="s">
        <v>167</v>
      </c>
      <c r="C105" s="13">
        <v>10596</v>
      </c>
      <c r="D105" s="53">
        <v>0.21687429218573046</v>
      </c>
      <c r="E105" s="14">
        <v>3.6185352963382407</v>
      </c>
      <c r="F105" s="15">
        <v>4.781993204983013</v>
      </c>
      <c r="G105" s="15">
        <v>0.16081540203850508</v>
      </c>
      <c r="H105" s="19">
        <v>1.44</v>
      </c>
      <c r="I105" s="16">
        <v>0.5317742253799093</v>
      </c>
      <c r="J105" s="17">
        <v>0.46955128205128205</v>
      </c>
    </row>
    <row r="106" spans="1:10" s="3" customFormat="1" ht="15">
      <c r="A106" s="11" t="s">
        <v>178</v>
      </c>
      <c r="B106" s="12" t="s">
        <v>179</v>
      </c>
      <c r="C106" s="13">
        <v>10557</v>
      </c>
      <c r="D106" s="53">
        <v>0.27053140096618356</v>
      </c>
      <c r="E106" s="14">
        <v>5.648669129487544</v>
      </c>
      <c r="F106" s="15">
        <v>6.186227147863977</v>
      </c>
      <c r="G106" s="15">
        <v>0.3670550345742162</v>
      </c>
      <c r="H106" s="19">
        <v>1.44</v>
      </c>
      <c r="I106" s="16">
        <v>0.3052459116800392</v>
      </c>
      <c r="J106" s="17">
        <v>0.5242980561555075</v>
      </c>
    </row>
    <row r="107" spans="1:10" s="3" customFormat="1" ht="15">
      <c r="A107" s="11" t="s">
        <v>186</v>
      </c>
      <c r="B107" s="12" t="s">
        <v>25</v>
      </c>
      <c r="C107" s="13">
        <v>10533</v>
      </c>
      <c r="D107" s="53">
        <v>0.4588436342922244</v>
      </c>
      <c r="E107" s="14">
        <v>8.913320041773474</v>
      </c>
      <c r="F107" s="15">
        <v>11.236779644925472</v>
      </c>
      <c r="G107" s="15">
        <v>0.38355644165954617</v>
      </c>
      <c r="H107" s="19">
        <v>0.55</v>
      </c>
      <c r="I107" s="16">
        <v>0.45827454227464365</v>
      </c>
      <c r="J107" s="17">
        <v>0.6310166084840791</v>
      </c>
    </row>
    <row r="108" spans="1:10" s="3" customFormat="1" ht="15">
      <c r="A108" s="11" t="s">
        <v>170</v>
      </c>
      <c r="B108" s="12" t="s">
        <v>171</v>
      </c>
      <c r="C108" s="13">
        <v>10526</v>
      </c>
      <c r="D108" s="53">
        <v>0.2079612388371651</v>
      </c>
      <c r="E108" s="14">
        <v>1.7057761732851986</v>
      </c>
      <c r="F108" s="15">
        <v>1.3810564316929508</v>
      </c>
      <c r="G108" s="15">
        <v>0.02660079802394072</v>
      </c>
      <c r="H108" s="19">
        <v>0.16</v>
      </c>
      <c r="I108" s="16">
        <v>0.20011006397468528</v>
      </c>
      <c r="J108" s="17">
        <v>0.6982416335791265</v>
      </c>
    </row>
    <row r="109" spans="1:10" s="3" customFormat="1" ht="15">
      <c r="A109" s="11" t="s">
        <v>184</v>
      </c>
      <c r="B109" s="12" t="s">
        <v>185</v>
      </c>
      <c r="C109" s="13">
        <v>10506</v>
      </c>
      <c r="D109" s="53">
        <v>0.15343613173424708</v>
      </c>
      <c r="E109" s="14">
        <v>2.3592233009708736</v>
      </c>
      <c r="F109" s="15">
        <v>4.1595278888254335</v>
      </c>
      <c r="G109" s="15">
        <v>0.31677136874167144</v>
      </c>
      <c r="H109" s="19">
        <v>0.47</v>
      </c>
      <c r="I109" s="16">
        <v>0.40139588100686496</v>
      </c>
      <c r="J109" s="17">
        <v>0.7626315789473684</v>
      </c>
    </row>
    <row r="110" spans="1:10" s="3" customFormat="1" ht="15">
      <c r="A110" s="11" t="s">
        <v>174</v>
      </c>
      <c r="B110" s="12" t="s">
        <v>175</v>
      </c>
      <c r="C110" s="13">
        <v>10440</v>
      </c>
      <c r="D110" s="53">
        <v>0.41379310344827586</v>
      </c>
      <c r="E110" s="14">
        <v>5.1947318007662835</v>
      </c>
      <c r="F110" s="15">
        <v>9.669444444444444</v>
      </c>
      <c r="G110" s="15">
        <v>0.10957854406130269</v>
      </c>
      <c r="H110" s="19">
        <v>0.17</v>
      </c>
      <c r="I110" s="16">
        <v>0.3718610387423352</v>
      </c>
      <c r="J110" s="17">
        <v>0.8732034493771957</v>
      </c>
    </row>
    <row r="111" spans="1:10" s="3" customFormat="1" ht="15">
      <c r="A111" s="11" t="s">
        <v>183</v>
      </c>
      <c r="B111" s="12" t="s">
        <v>169</v>
      </c>
      <c r="C111" s="13">
        <v>9966</v>
      </c>
      <c r="D111" s="53">
        <v>0.20028095524784267</v>
      </c>
      <c r="E111" s="14">
        <v>4.445113385510736</v>
      </c>
      <c r="F111" s="15">
        <v>4.438691551274332</v>
      </c>
      <c r="G111" s="15">
        <v>0.24232390126429862</v>
      </c>
      <c r="H111" s="19">
        <v>1.19</v>
      </c>
      <c r="I111" s="16">
        <v>0.28648611990234196</v>
      </c>
      <c r="J111" s="17">
        <v>0.3274453157243087</v>
      </c>
    </row>
    <row r="112" spans="1:10" s="3" customFormat="1" ht="15">
      <c r="A112" s="11" t="s">
        <v>187</v>
      </c>
      <c r="B112" s="12" t="s">
        <v>82</v>
      </c>
      <c r="C112" s="13">
        <v>9904</v>
      </c>
      <c r="D112" s="53">
        <v>0.21496365105008078</v>
      </c>
      <c r="E112" s="14">
        <v>1.886308562197092</v>
      </c>
      <c r="F112" s="15">
        <v>5.259188206785137</v>
      </c>
      <c r="G112" s="15">
        <v>0.3926696284329564</v>
      </c>
      <c r="H112" s="19">
        <v>0.46</v>
      </c>
      <c r="I112" s="16">
        <v>0.5867490928638623</v>
      </c>
      <c r="J112" s="17">
        <v>0.5148514851485149</v>
      </c>
    </row>
    <row r="113" spans="1:10" s="3" customFormat="1" ht="15">
      <c r="A113" s="11" t="s">
        <v>180</v>
      </c>
      <c r="B113" s="12" t="s">
        <v>181</v>
      </c>
      <c r="C113" s="13">
        <v>9785</v>
      </c>
      <c r="D113" s="53">
        <v>0.6305569749616761</v>
      </c>
      <c r="E113" s="20">
        <v>3.252324987225345</v>
      </c>
      <c r="F113" s="15">
        <v>6.2925907000510986</v>
      </c>
      <c r="G113" s="15">
        <v>0.3826264690853347</v>
      </c>
      <c r="H113" s="19">
        <v>0.54</v>
      </c>
      <c r="I113" s="16">
        <v>0.2236207428580709</v>
      </c>
      <c r="J113" s="17">
        <v>0.3380975850172499</v>
      </c>
    </row>
    <row r="114" spans="1:10" s="3" customFormat="1" ht="15">
      <c r="A114" s="11" t="s">
        <v>176</v>
      </c>
      <c r="B114" s="12" t="s">
        <v>177</v>
      </c>
      <c r="C114" s="13">
        <v>9737</v>
      </c>
      <c r="D114" s="53">
        <v>0.24925541747971655</v>
      </c>
      <c r="E114" s="14">
        <v>1.7534148094895758</v>
      </c>
      <c r="F114" s="15">
        <v>3.6202115641367976</v>
      </c>
      <c r="G114" s="15">
        <v>0.07117181883537024</v>
      </c>
      <c r="H114" s="19">
        <v>0.54</v>
      </c>
      <c r="I114" s="16">
        <v>0.21523404255319148</v>
      </c>
      <c r="J114" s="17">
        <v>0.34863038064745644</v>
      </c>
    </row>
    <row r="115" spans="1:10" s="3" customFormat="1" ht="15">
      <c r="A115" s="11" t="s">
        <v>191</v>
      </c>
      <c r="B115" s="12" t="s">
        <v>150</v>
      </c>
      <c r="C115" s="13">
        <v>9438</v>
      </c>
      <c r="D115" s="53">
        <v>0.28544183089637637</v>
      </c>
      <c r="E115" s="14">
        <v>4.209366391184573</v>
      </c>
      <c r="F115" s="15">
        <v>7.374549692731511</v>
      </c>
      <c r="G115" s="15">
        <v>0.5601822420004238</v>
      </c>
      <c r="H115" s="19">
        <v>1.29</v>
      </c>
      <c r="I115" s="16">
        <v>0.3869197281648252</v>
      </c>
      <c r="J115" s="17">
        <v>0.7072747356793435</v>
      </c>
    </row>
    <row r="116" spans="1:10" s="3" customFormat="1" ht="15">
      <c r="A116" s="11" t="s">
        <v>189</v>
      </c>
      <c r="B116" s="12" t="s">
        <v>190</v>
      </c>
      <c r="C116" s="13">
        <v>9189</v>
      </c>
      <c r="D116" s="53">
        <v>0.2986179127217325</v>
      </c>
      <c r="E116" s="14">
        <v>3.1067580803134183</v>
      </c>
      <c r="F116" s="15">
        <v>6.111437588420938</v>
      </c>
      <c r="G116" s="15">
        <v>1.8221786919142453</v>
      </c>
      <c r="H116" s="19">
        <v>1.54</v>
      </c>
      <c r="I116" s="16">
        <v>0.2661419566223868</v>
      </c>
      <c r="J116" s="17">
        <v>0.45185185185185184</v>
      </c>
    </row>
    <row r="117" spans="1:10" s="3" customFormat="1" ht="15">
      <c r="A117" s="11" t="s">
        <v>192</v>
      </c>
      <c r="B117" s="12" t="s">
        <v>89</v>
      </c>
      <c r="C117" s="13">
        <v>8981</v>
      </c>
      <c r="D117" s="53">
        <v>0.3906023828081505</v>
      </c>
      <c r="E117" s="14">
        <v>2.0095757710722637</v>
      </c>
      <c r="F117" s="15">
        <v>4.37868834205545</v>
      </c>
      <c r="G117" s="15">
        <v>0.00801692461863935</v>
      </c>
      <c r="H117" s="19">
        <v>0.52</v>
      </c>
      <c r="I117" s="16">
        <v>0.33739351557533376</v>
      </c>
      <c r="J117" s="17">
        <v>0.6643920595533499</v>
      </c>
    </row>
    <row r="118" spans="1:10" s="3" customFormat="1" ht="15">
      <c r="A118" s="11" t="s">
        <v>195</v>
      </c>
      <c r="B118" s="12" t="s">
        <v>124</v>
      </c>
      <c r="C118" s="13">
        <v>8937</v>
      </c>
      <c r="D118" s="53">
        <v>0.5918093319906008</v>
      </c>
      <c r="E118" s="14">
        <v>5.8301443437395095</v>
      </c>
      <c r="F118" s="15">
        <v>14.771176009846705</v>
      </c>
      <c r="G118" s="15">
        <v>0.8320465480586327</v>
      </c>
      <c r="H118" s="19">
        <v>0.4</v>
      </c>
      <c r="I118" s="16">
        <v>0.5417013862586167</v>
      </c>
      <c r="J118" s="17">
        <v>0.5689828801611279</v>
      </c>
    </row>
    <row r="119" spans="1:10" s="3" customFormat="1" ht="15">
      <c r="A119" s="11" t="s">
        <v>193</v>
      </c>
      <c r="B119" s="12" t="s">
        <v>194</v>
      </c>
      <c r="C119" s="13">
        <v>8884</v>
      </c>
      <c r="D119" s="53">
        <v>0.5165466006303467</v>
      </c>
      <c r="E119" s="14">
        <v>3.693156235929761</v>
      </c>
      <c r="F119" s="15">
        <v>7.020936515083296</v>
      </c>
      <c r="G119" s="15">
        <v>0.105020261143629</v>
      </c>
      <c r="H119" s="19">
        <v>1.2</v>
      </c>
      <c r="I119" s="16">
        <v>0.2174463718857216</v>
      </c>
      <c r="J119" s="17">
        <v>0.4700111069974084</v>
      </c>
    </row>
    <row r="120" spans="1:10" s="3" customFormat="1" ht="15">
      <c r="A120" s="11" t="s">
        <v>204</v>
      </c>
      <c r="B120" s="12" t="s">
        <v>157</v>
      </c>
      <c r="C120" s="13">
        <v>8866</v>
      </c>
      <c r="D120" s="53">
        <v>0.3698398375817731</v>
      </c>
      <c r="E120" s="14">
        <v>2.315136476426799</v>
      </c>
      <c r="F120" s="15">
        <v>8.513196480938417</v>
      </c>
      <c r="G120" s="15">
        <v>0.9882697947214076</v>
      </c>
      <c r="H120" s="19">
        <v>0.01</v>
      </c>
      <c r="I120" s="16">
        <v>0.485108243461671</v>
      </c>
      <c r="J120" s="17">
        <v>0.2300900900900901</v>
      </c>
    </row>
    <row r="121" spans="1:10" s="3" customFormat="1" ht="15">
      <c r="A121" s="11" t="s">
        <v>188</v>
      </c>
      <c r="B121" s="12" t="s">
        <v>165</v>
      </c>
      <c r="C121" s="13">
        <v>8810</v>
      </c>
      <c r="D121" s="53">
        <v>0.2741203178206583</v>
      </c>
      <c r="E121" s="14">
        <v>3.6476730987514188</v>
      </c>
      <c r="F121" s="15">
        <v>6.199205448354143</v>
      </c>
      <c r="G121" s="15">
        <v>1.2572077185017025</v>
      </c>
      <c r="H121" s="19">
        <v>2.09</v>
      </c>
      <c r="I121" s="16">
        <v>0.4115536024901584</v>
      </c>
      <c r="J121" s="17">
        <v>0.7266889704295273</v>
      </c>
    </row>
    <row r="122" spans="1:10" s="3" customFormat="1" ht="15">
      <c r="A122" s="11" t="s">
        <v>196</v>
      </c>
      <c r="B122" s="12" t="s">
        <v>39</v>
      </c>
      <c r="C122" s="13">
        <v>8777</v>
      </c>
      <c r="D122" s="53">
        <v>0.31833200410162926</v>
      </c>
      <c r="E122" s="14">
        <v>4.290418138316054</v>
      </c>
      <c r="F122" s="15">
        <v>8.685199954426341</v>
      </c>
      <c r="G122" s="15">
        <v>1.584254301014014</v>
      </c>
      <c r="H122" s="19">
        <v>2.32</v>
      </c>
      <c r="I122" s="16">
        <v>0.21903450085268267</v>
      </c>
      <c r="J122" s="17">
        <v>0.5019574468085106</v>
      </c>
    </row>
    <row r="123" spans="1:10" s="3" customFormat="1" ht="15">
      <c r="A123" s="11" t="s">
        <v>203</v>
      </c>
      <c r="B123" s="12" t="s">
        <v>96</v>
      </c>
      <c r="C123" s="13">
        <v>8659</v>
      </c>
      <c r="D123" s="53">
        <v>0.20325672710474652</v>
      </c>
      <c r="E123" s="14">
        <v>3.77075874812334</v>
      </c>
      <c r="F123" s="15">
        <v>8.822612310890403</v>
      </c>
      <c r="G123" s="15">
        <v>0.16410670978173</v>
      </c>
      <c r="H123" s="19">
        <v>1.05</v>
      </c>
      <c r="I123" s="16">
        <v>0.4028143203089207</v>
      </c>
      <c r="J123" s="17">
        <v>0.5893350329296791</v>
      </c>
    </row>
    <row r="124" spans="1:10" s="3" customFormat="1" ht="15">
      <c r="A124" s="11" t="s">
        <v>200</v>
      </c>
      <c r="B124" s="12" t="s">
        <v>201</v>
      </c>
      <c r="C124" s="13">
        <v>8604</v>
      </c>
      <c r="D124" s="53">
        <v>0.2859135285913529</v>
      </c>
      <c r="E124" s="20">
        <v>1.266039051603905</v>
      </c>
      <c r="F124" s="15">
        <v>2.956183170618317</v>
      </c>
      <c r="G124" s="15">
        <v>0.012784751278475127</v>
      </c>
      <c r="H124" s="19">
        <v>0.58</v>
      </c>
      <c r="I124" s="16">
        <v>0.2878317279339493</v>
      </c>
      <c r="J124" s="17">
        <v>0.5028386050283861</v>
      </c>
    </row>
    <row r="125" spans="1:10" s="3" customFormat="1" ht="15">
      <c r="A125" s="11" t="s">
        <v>243</v>
      </c>
      <c r="B125" s="12" t="s">
        <v>122</v>
      </c>
      <c r="C125" s="13">
        <v>8441</v>
      </c>
      <c r="D125" s="53">
        <v>0.12688070133870394</v>
      </c>
      <c r="E125" s="14">
        <v>0.6315602416775263</v>
      </c>
      <c r="F125" s="15">
        <v>1.8949176637839118</v>
      </c>
      <c r="G125" s="15">
        <v>0.09086601113612132</v>
      </c>
      <c r="H125" s="19">
        <v>0.78</v>
      </c>
      <c r="I125" s="16">
        <v>0.37736792747733666</v>
      </c>
      <c r="J125" s="17">
        <v>0.3212962962962963</v>
      </c>
    </row>
    <row r="126" spans="1:10" s="3" customFormat="1" ht="15">
      <c r="A126" s="11" t="s">
        <v>198</v>
      </c>
      <c r="B126" s="12" t="s">
        <v>199</v>
      </c>
      <c r="C126" s="13">
        <v>8191</v>
      </c>
      <c r="D126" s="53">
        <v>0.2248809669149066</v>
      </c>
      <c r="E126" s="14">
        <v>2.920522524722256</v>
      </c>
      <c r="F126" s="15">
        <v>5.389818093028934</v>
      </c>
      <c r="G126" s="15">
        <v>0.08411671346599926</v>
      </c>
      <c r="H126" s="19">
        <v>1.87</v>
      </c>
      <c r="I126" s="16">
        <v>0.32164537464890824</v>
      </c>
      <c r="J126" s="17">
        <v>0.9694883720930233</v>
      </c>
    </row>
    <row r="127" spans="1:10" s="3" customFormat="1" ht="15">
      <c r="A127" s="11" t="s">
        <v>202</v>
      </c>
      <c r="B127" s="12" t="s">
        <v>146</v>
      </c>
      <c r="C127" s="13">
        <v>8158</v>
      </c>
      <c r="D127" s="53">
        <v>0.2514096592302035</v>
      </c>
      <c r="E127" s="14">
        <v>2.381343466535916</v>
      </c>
      <c r="F127" s="15">
        <v>4.3617308163765625</v>
      </c>
      <c r="G127" s="15">
        <v>0.09119882324099043</v>
      </c>
      <c r="H127" s="19">
        <v>1.73</v>
      </c>
      <c r="I127" s="16">
        <v>0.38231739875783377</v>
      </c>
      <c r="J127" s="17">
        <v>0.7361026267562615</v>
      </c>
    </row>
    <row r="128" spans="1:10" s="3" customFormat="1" ht="30">
      <c r="A128" s="11" t="s">
        <v>197</v>
      </c>
      <c r="B128" s="12" t="s">
        <v>67</v>
      </c>
      <c r="C128" s="13">
        <v>8105</v>
      </c>
      <c r="D128" s="53">
        <v>0.11005552128315854</v>
      </c>
      <c r="E128" s="14">
        <v>0.7468229487970388</v>
      </c>
      <c r="F128" s="15">
        <v>2.555706354102406</v>
      </c>
      <c r="G128" s="15">
        <v>0.14978408389882789</v>
      </c>
      <c r="H128" s="19">
        <v>0.95</v>
      </c>
      <c r="I128" s="16">
        <v>0.5503041421260982</v>
      </c>
      <c r="J128" s="17">
        <v>0.7123623011015912</v>
      </c>
    </row>
    <row r="129" spans="1:10" s="3" customFormat="1" ht="15">
      <c r="A129" s="11" t="s">
        <v>205</v>
      </c>
      <c r="B129" s="12" t="s">
        <v>206</v>
      </c>
      <c r="C129" s="13">
        <v>7783</v>
      </c>
      <c r="D129" s="53">
        <v>0.4103816009250931</v>
      </c>
      <c r="E129" s="14">
        <v>8.51882307593473</v>
      </c>
      <c r="F129" s="15">
        <v>14.417191314403187</v>
      </c>
      <c r="G129" s="15">
        <v>0.6268790954644738</v>
      </c>
      <c r="H129" s="19">
        <v>0.52</v>
      </c>
      <c r="I129" s="16">
        <v>0.27879225374078725</v>
      </c>
      <c r="J129" s="17">
        <v>0.2807044887780549</v>
      </c>
    </row>
    <row r="130" spans="1:10" s="3" customFormat="1" ht="15">
      <c r="A130" s="11" t="s">
        <v>212</v>
      </c>
      <c r="B130" s="12" t="s">
        <v>69</v>
      </c>
      <c r="C130" s="13">
        <v>7325</v>
      </c>
      <c r="D130" s="53">
        <v>0.23781569965870308</v>
      </c>
      <c r="E130" s="14">
        <v>1.7889419795221844</v>
      </c>
      <c r="F130" s="15">
        <v>6.07098976109215</v>
      </c>
      <c r="G130" s="15">
        <v>0.4685324232081911</v>
      </c>
      <c r="H130" s="19">
        <v>2.81</v>
      </c>
      <c r="I130" s="16">
        <v>0.3163480998425905</v>
      </c>
      <c r="J130" s="17">
        <v>0.9169429097605893</v>
      </c>
    </row>
    <row r="131" spans="1:10" s="3" customFormat="1" ht="15">
      <c r="A131" s="11" t="s">
        <v>207</v>
      </c>
      <c r="B131" s="12" t="s">
        <v>48</v>
      </c>
      <c r="C131" s="13">
        <v>7324</v>
      </c>
      <c r="D131" s="53">
        <v>0.2265155652648826</v>
      </c>
      <c r="E131" s="14">
        <v>2.200983069361005</v>
      </c>
      <c r="F131" s="15">
        <v>3.2788093937738942</v>
      </c>
      <c r="G131" s="15">
        <v>0.21654833424358275</v>
      </c>
      <c r="H131" s="19">
        <v>1.13</v>
      </c>
      <c r="I131" s="16">
        <v>0.4299158824019322</v>
      </c>
      <c r="J131" s="17">
        <v>0.6664890783164624</v>
      </c>
    </row>
    <row r="132" spans="1:10" s="3" customFormat="1" ht="15">
      <c r="A132" s="11" t="s">
        <v>208</v>
      </c>
      <c r="B132" s="12" t="s">
        <v>209</v>
      </c>
      <c r="C132" s="13">
        <v>7087</v>
      </c>
      <c r="D132" s="53">
        <v>0.3042189925215183</v>
      </c>
      <c r="E132" s="14">
        <v>11.064060956681248</v>
      </c>
      <c r="F132" s="15">
        <v>5.3243967828418235</v>
      </c>
      <c r="G132" s="15">
        <v>0.6001128827430506</v>
      </c>
      <c r="H132" s="19">
        <v>2.12</v>
      </c>
      <c r="I132" s="16">
        <v>0.3406211904383315</v>
      </c>
      <c r="J132" s="17">
        <v>0.5603606919396393</v>
      </c>
    </row>
    <row r="133" spans="1:10" s="3" customFormat="1" ht="15">
      <c r="A133" s="11" t="s">
        <v>213</v>
      </c>
      <c r="B133" s="12" t="s">
        <v>148</v>
      </c>
      <c r="C133" s="13">
        <v>6938</v>
      </c>
      <c r="D133" s="53">
        <v>0.4259152493513981</v>
      </c>
      <c r="E133" s="14">
        <v>4.674257711155953</v>
      </c>
      <c r="F133" s="15">
        <v>8.847938887287402</v>
      </c>
      <c r="G133" s="15"/>
      <c r="H133" s="19">
        <v>2.22</v>
      </c>
      <c r="I133" s="16">
        <v>0.3139589815433235</v>
      </c>
      <c r="J133" s="17">
        <v>0.5214384508990318</v>
      </c>
    </row>
    <row r="134" spans="1:10" s="3" customFormat="1" ht="30">
      <c r="A134" s="11" t="s">
        <v>210</v>
      </c>
      <c r="B134" s="12" t="s">
        <v>25</v>
      </c>
      <c r="C134" s="13">
        <v>6935</v>
      </c>
      <c r="D134" s="53">
        <v>0.4471521268925739</v>
      </c>
      <c r="E134" s="14">
        <v>4.70310021629416</v>
      </c>
      <c r="F134" s="15">
        <v>14.234462869502524</v>
      </c>
      <c r="G134" s="15">
        <v>0.8709444844989185</v>
      </c>
      <c r="H134" s="19">
        <v>1.59</v>
      </c>
      <c r="I134" s="16">
        <v>0.4950463957210584</v>
      </c>
      <c r="J134" s="17">
        <v>0.7486930545182973</v>
      </c>
    </row>
    <row r="135" spans="1:10" s="3" customFormat="1" ht="15">
      <c r="A135" s="11" t="s">
        <v>215</v>
      </c>
      <c r="B135" s="12" t="s">
        <v>108</v>
      </c>
      <c r="C135" s="13">
        <v>6900</v>
      </c>
      <c r="D135" s="53">
        <v>0.20478260869565218</v>
      </c>
      <c r="E135" s="14">
        <v>3.512608695652174</v>
      </c>
      <c r="F135" s="15">
        <v>6.701449275362319</v>
      </c>
      <c r="G135" s="15">
        <v>0.13971014492753622</v>
      </c>
      <c r="H135" s="19">
        <v>0.71</v>
      </c>
      <c r="I135" s="16">
        <v>0.40400086505190314</v>
      </c>
      <c r="J135" s="17">
        <v>0.288644785600847</v>
      </c>
    </row>
    <row r="136" spans="1:10" s="3" customFormat="1" ht="15">
      <c r="A136" s="11" t="s">
        <v>214</v>
      </c>
      <c r="B136" s="12" t="s">
        <v>25</v>
      </c>
      <c r="C136" s="13">
        <v>6892</v>
      </c>
      <c r="D136" s="53">
        <v>0.6035983749274522</v>
      </c>
      <c r="E136" s="14">
        <v>2.039175856065003</v>
      </c>
      <c r="F136" s="15">
        <v>4.203714451538015</v>
      </c>
      <c r="G136" s="15">
        <v>0.1433546140452699</v>
      </c>
      <c r="H136" s="19">
        <v>0.46</v>
      </c>
      <c r="I136" s="16">
        <v>0.33843020847715033</v>
      </c>
      <c r="J136" s="17">
        <v>0.2530575939515232</v>
      </c>
    </row>
    <row r="137" spans="1:10" s="3" customFormat="1" ht="15">
      <c r="A137" s="11" t="s">
        <v>216</v>
      </c>
      <c r="B137" s="12" t="s">
        <v>217</v>
      </c>
      <c r="C137" s="13">
        <v>6654</v>
      </c>
      <c r="D137" s="53">
        <v>0.25473399458972046</v>
      </c>
      <c r="E137" s="14">
        <v>3.235347159603246</v>
      </c>
      <c r="F137" s="15">
        <v>10.72107003306282</v>
      </c>
      <c r="G137" s="15">
        <v>1.047189660354674</v>
      </c>
      <c r="H137" s="19">
        <v>0.91</v>
      </c>
      <c r="I137" s="16">
        <v>0.22494322801312064</v>
      </c>
      <c r="J137" s="17">
        <v>0.4681274900398406</v>
      </c>
    </row>
    <row r="138" spans="1:10" s="3" customFormat="1" ht="15">
      <c r="A138" s="11" t="s">
        <v>218</v>
      </c>
      <c r="B138" s="12" t="s">
        <v>96</v>
      </c>
      <c r="C138" s="13">
        <v>6576</v>
      </c>
      <c r="D138" s="53">
        <v>0.37636861313868614</v>
      </c>
      <c r="E138" s="14">
        <v>5.486922141119221</v>
      </c>
      <c r="F138" s="15">
        <v>13.760948905109489</v>
      </c>
      <c r="G138" s="15">
        <v>0.20088199513381996</v>
      </c>
      <c r="H138" s="19">
        <v>1.26</v>
      </c>
      <c r="I138" s="16">
        <v>0.38057507845997435</v>
      </c>
      <c r="J138" s="17">
        <v>0.7132406730065838</v>
      </c>
    </row>
    <row r="139" spans="1:10" s="3" customFormat="1" ht="15">
      <c r="A139" s="11" t="s">
        <v>211</v>
      </c>
      <c r="B139" s="12" t="s">
        <v>194</v>
      </c>
      <c r="C139" s="13">
        <v>6555</v>
      </c>
      <c r="D139" s="53">
        <v>0.11899313501144165</v>
      </c>
      <c r="E139" s="14">
        <v>1.0286803966437834</v>
      </c>
      <c r="F139" s="15">
        <v>2.611441647597254</v>
      </c>
      <c r="G139" s="15">
        <v>0.05537757437070938</v>
      </c>
      <c r="H139" s="19">
        <v>2.79</v>
      </c>
      <c r="I139" s="16">
        <v>0.2753826381586634</v>
      </c>
      <c r="J139" s="17">
        <v>0.5170940170940171</v>
      </c>
    </row>
    <row r="140" spans="1:10" s="3" customFormat="1" ht="30">
      <c r="A140" s="11" t="s">
        <v>219</v>
      </c>
      <c r="B140" s="12" t="s">
        <v>32</v>
      </c>
      <c r="C140" s="13">
        <v>6354</v>
      </c>
      <c r="D140" s="53">
        <v>0.34167453572552725</v>
      </c>
      <c r="E140" s="14">
        <v>14.226628895184136</v>
      </c>
      <c r="F140" s="15">
        <v>12.68146049732452</v>
      </c>
      <c r="G140" s="15">
        <v>1.3892036512433112</v>
      </c>
      <c r="H140" s="19">
        <v>2.38</v>
      </c>
      <c r="I140" s="16">
        <v>0.6590756782248256</v>
      </c>
      <c r="J140" s="17">
        <v>0.49879951980792314</v>
      </c>
    </row>
    <row r="141" spans="1:10" s="3" customFormat="1" ht="15">
      <c r="A141" s="11" t="s">
        <v>220</v>
      </c>
      <c r="B141" s="12" t="s">
        <v>221</v>
      </c>
      <c r="C141" s="13">
        <v>6208</v>
      </c>
      <c r="D141" s="53">
        <v>0.23501932989690721</v>
      </c>
      <c r="E141" s="14">
        <v>1.9329896907216495</v>
      </c>
      <c r="F141" s="15">
        <v>4.446681701030927</v>
      </c>
      <c r="G141" s="15">
        <v>0.46713917525773196</v>
      </c>
      <c r="H141" s="19">
        <v>0.88</v>
      </c>
      <c r="I141" s="16">
        <v>0.36728853468574535</v>
      </c>
      <c r="J141" s="17">
        <v>0.3802416488983653</v>
      </c>
    </row>
    <row r="142" spans="1:10" s="3" customFormat="1" ht="15">
      <c r="A142" s="11" t="s">
        <v>222</v>
      </c>
      <c r="B142" s="12" t="s">
        <v>223</v>
      </c>
      <c r="C142" s="13">
        <v>6086</v>
      </c>
      <c r="D142" s="53">
        <v>0.31235622740716396</v>
      </c>
      <c r="E142" s="14">
        <v>5.077883667433454</v>
      </c>
      <c r="F142" s="15">
        <v>6.845054222806441</v>
      </c>
      <c r="G142" s="15">
        <v>0.07689779822543542</v>
      </c>
      <c r="H142" s="19">
        <v>1.26</v>
      </c>
      <c r="I142" s="16">
        <v>0.317146354929307</v>
      </c>
      <c r="J142" s="17">
        <v>1</v>
      </c>
    </row>
    <row r="143" spans="1:10" s="3" customFormat="1" ht="15">
      <c r="A143" s="11" t="s">
        <v>231</v>
      </c>
      <c r="B143" s="12" t="s">
        <v>232</v>
      </c>
      <c r="C143" s="13">
        <v>6055</v>
      </c>
      <c r="D143" s="53">
        <v>0.6941370767960363</v>
      </c>
      <c r="E143" s="14">
        <v>1.2881915772089183</v>
      </c>
      <c r="F143" s="15">
        <v>4.080264244426094</v>
      </c>
      <c r="G143" s="15">
        <v>0.008257638315441783</v>
      </c>
      <c r="H143" s="19">
        <v>0.82</v>
      </c>
      <c r="I143" s="16">
        <v>0.4843357888771958</v>
      </c>
      <c r="J143" s="17">
        <v>0.4004237288135593</v>
      </c>
    </row>
    <row r="144" spans="1:10" s="3" customFormat="1" ht="15">
      <c r="A144" s="11" t="s">
        <v>227</v>
      </c>
      <c r="B144" s="12" t="s">
        <v>228</v>
      </c>
      <c r="C144" s="13">
        <v>6038</v>
      </c>
      <c r="D144" s="53">
        <v>0.16495528320635972</v>
      </c>
      <c r="E144" s="14">
        <v>0.4968532626697582</v>
      </c>
      <c r="F144" s="15">
        <v>2.30854587611792</v>
      </c>
      <c r="G144" s="15">
        <v>0.014077509108976483</v>
      </c>
      <c r="H144" s="19">
        <v>1.2</v>
      </c>
      <c r="I144" s="16">
        <v>0.2838080206614535</v>
      </c>
      <c r="J144" s="17">
        <v>0.5302681992337165</v>
      </c>
    </row>
    <row r="145" spans="1:10" s="3" customFormat="1" ht="15">
      <c r="A145" s="11" t="s">
        <v>224</v>
      </c>
      <c r="B145" s="12" t="s">
        <v>225</v>
      </c>
      <c r="C145" s="13">
        <v>5940</v>
      </c>
      <c r="D145" s="53">
        <v>0.41094276094276094</v>
      </c>
      <c r="E145" s="14">
        <v>2.214814814814815</v>
      </c>
      <c r="F145" s="15">
        <v>3.703030303030303</v>
      </c>
      <c r="G145" s="15">
        <v>0.04865319865319866</v>
      </c>
      <c r="H145" s="19">
        <v>0.98</v>
      </c>
      <c r="I145" s="16">
        <v>0.16102927805055464</v>
      </c>
      <c r="J145" s="17">
        <v>0.09903456867019621</v>
      </c>
    </row>
    <row r="146" spans="1:10" s="3" customFormat="1" ht="15">
      <c r="A146" s="11" t="s">
        <v>229</v>
      </c>
      <c r="B146" s="12" t="s">
        <v>230</v>
      </c>
      <c r="C146" s="13">
        <v>5735</v>
      </c>
      <c r="D146" s="53">
        <v>0.13740191804707932</v>
      </c>
      <c r="E146" s="14">
        <v>3.1832606800348735</v>
      </c>
      <c r="F146" s="15">
        <v>5.17279860505667</v>
      </c>
      <c r="G146" s="15">
        <v>0.5670444638186574</v>
      </c>
      <c r="H146" s="19">
        <v>0.34</v>
      </c>
      <c r="I146" s="16">
        <v>0.5447987595226859</v>
      </c>
      <c r="J146" s="17">
        <v>0.6291172595520421</v>
      </c>
    </row>
    <row r="147" spans="1:10" s="3" customFormat="1" ht="15">
      <c r="A147" s="11" t="s">
        <v>233</v>
      </c>
      <c r="B147" s="12" t="s">
        <v>234</v>
      </c>
      <c r="C147" s="13">
        <v>5646</v>
      </c>
      <c r="D147" s="53">
        <v>0.2842720510095643</v>
      </c>
      <c r="E147" s="14">
        <v>1.7683315621679065</v>
      </c>
      <c r="F147" s="15">
        <v>5.641693234148069</v>
      </c>
      <c r="G147" s="15">
        <v>0.11973078285511866</v>
      </c>
      <c r="H147" s="19">
        <v>1.17</v>
      </c>
      <c r="I147" s="16">
        <v>0.3832919976140395</v>
      </c>
      <c r="J147" s="17">
        <v>0.4080703883495146</v>
      </c>
    </row>
    <row r="148" spans="1:10" s="3" customFormat="1" ht="15">
      <c r="A148" s="11" t="s">
        <v>226</v>
      </c>
      <c r="B148" s="12" t="s">
        <v>175</v>
      </c>
      <c r="C148" s="13">
        <v>5277</v>
      </c>
      <c r="D148" s="53">
        <v>0.37710820541974605</v>
      </c>
      <c r="E148" s="14">
        <v>12.77468258480197</v>
      </c>
      <c r="F148" s="15">
        <v>16.331248815614934</v>
      </c>
      <c r="G148" s="15">
        <v>0.8696228917945803</v>
      </c>
      <c r="H148" s="19">
        <v>0.59</v>
      </c>
      <c r="I148" s="16">
        <v>0.31531677883499654</v>
      </c>
      <c r="J148" s="17">
        <v>0.5054352963418093</v>
      </c>
    </row>
    <row r="149" spans="1:10" s="3" customFormat="1" ht="15">
      <c r="A149" s="11" t="s">
        <v>235</v>
      </c>
      <c r="B149" s="12" t="s">
        <v>142</v>
      </c>
      <c r="C149" s="13">
        <v>5234</v>
      </c>
      <c r="D149" s="53">
        <v>0.8247993886129156</v>
      </c>
      <c r="E149" s="14">
        <v>4.203286205578907</v>
      </c>
      <c r="F149" s="15">
        <v>3.4977072984333204</v>
      </c>
      <c r="G149" s="15">
        <v>1.3756209400076422</v>
      </c>
      <c r="H149" s="19">
        <v>0</v>
      </c>
      <c r="I149" s="16">
        <v>0.302561861583001</v>
      </c>
      <c r="J149" s="17">
        <v>0.148014440433213</v>
      </c>
    </row>
    <row r="150" spans="1:10" s="3" customFormat="1" ht="15">
      <c r="A150" s="11" t="s">
        <v>241</v>
      </c>
      <c r="B150" s="12" t="s">
        <v>16</v>
      </c>
      <c r="C150" s="13">
        <v>5218</v>
      </c>
      <c r="D150" s="53">
        <v>0.7050594097355308</v>
      </c>
      <c r="E150" s="14">
        <v>10.348792640858566</v>
      </c>
      <c r="F150" s="15">
        <v>7.427750095822154</v>
      </c>
      <c r="G150" s="15">
        <v>0.2491376006132618</v>
      </c>
      <c r="H150" s="19">
        <v>1.79</v>
      </c>
      <c r="I150" s="16">
        <v>0.41245678311574385</v>
      </c>
      <c r="J150" s="17">
        <v>0.3119266055045872</v>
      </c>
    </row>
    <row r="151" spans="1:10" s="3" customFormat="1" ht="30">
      <c r="A151" s="11" t="s">
        <v>239</v>
      </c>
      <c r="B151" s="12" t="s">
        <v>240</v>
      </c>
      <c r="C151" s="13">
        <v>5110</v>
      </c>
      <c r="D151" s="53">
        <v>0.34774951076320937</v>
      </c>
      <c r="E151" s="14">
        <v>6.285127201565558</v>
      </c>
      <c r="F151" s="15">
        <v>8.717221135029353</v>
      </c>
      <c r="G151" s="15">
        <v>0.08747553816046967</v>
      </c>
      <c r="H151" s="19">
        <v>0.48</v>
      </c>
      <c r="I151" s="16">
        <v>0.33105848018857337</v>
      </c>
      <c r="J151" s="17">
        <v>0.6561664190193165</v>
      </c>
    </row>
    <row r="152" spans="1:10" s="3" customFormat="1" ht="15">
      <c r="A152" s="11" t="s">
        <v>237</v>
      </c>
      <c r="B152" s="12" t="s">
        <v>104</v>
      </c>
      <c r="C152" s="13">
        <v>5056</v>
      </c>
      <c r="D152" s="53">
        <v>0.3037974683544304</v>
      </c>
      <c r="E152" s="14">
        <v>5.718354430379747</v>
      </c>
      <c r="F152" s="15">
        <v>9.446400316455696</v>
      </c>
      <c r="G152" s="15">
        <v>0.9341376582278481</v>
      </c>
      <c r="H152" s="19">
        <v>1.51</v>
      </c>
      <c r="I152" s="16">
        <v>0.4571302945918218</v>
      </c>
      <c r="J152" s="17">
        <v>0.5447143619861186</v>
      </c>
    </row>
    <row r="153" spans="1:10" s="3" customFormat="1" ht="15">
      <c r="A153" s="11" t="s">
        <v>236</v>
      </c>
      <c r="B153" s="12" t="s">
        <v>48</v>
      </c>
      <c r="C153" s="13">
        <v>5025</v>
      </c>
      <c r="D153" s="53">
        <v>0.2626865671641791</v>
      </c>
      <c r="E153" s="14">
        <v>2.124179104477612</v>
      </c>
      <c r="F153" s="15">
        <v>4.983880597014926</v>
      </c>
      <c r="G153" s="15">
        <v>0.1964179104477612</v>
      </c>
      <c r="H153" s="19">
        <v>2.16</v>
      </c>
      <c r="I153" s="16">
        <v>0.31560453601661076</v>
      </c>
      <c r="J153" s="17">
        <v>0.5850986121256392</v>
      </c>
    </row>
    <row r="154" spans="1:10" s="3" customFormat="1" ht="15">
      <c r="A154" s="11" t="s">
        <v>242</v>
      </c>
      <c r="B154" s="12" t="s">
        <v>96</v>
      </c>
      <c r="C154" s="13">
        <v>4903</v>
      </c>
      <c r="D154" s="53">
        <v>0.25555782174179076</v>
      </c>
      <c r="E154" s="14">
        <v>1.8764022027330205</v>
      </c>
      <c r="F154" s="15">
        <v>10.735875994289211</v>
      </c>
      <c r="G154" s="15">
        <v>0.14276973281664287</v>
      </c>
      <c r="H154" s="19">
        <v>0.5</v>
      </c>
      <c r="I154" s="16">
        <v>0.5007029142444622</v>
      </c>
      <c r="J154" s="17">
        <v>0.6128226477935054</v>
      </c>
    </row>
    <row r="155" spans="1:10" s="3" customFormat="1" ht="30">
      <c r="A155" s="11" t="s">
        <v>245</v>
      </c>
      <c r="B155" s="12" t="s">
        <v>56</v>
      </c>
      <c r="C155" s="13">
        <v>4665</v>
      </c>
      <c r="D155" s="53">
        <v>0.23108252947481242</v>
      </c>
      <c r="E155" s="14">
        <v>0.7502679528403001</v>
      </c>
      <c r="F155" s="15">
        <v>7.810075026795284</v>
      </c>
      <c r="G155" s="15"/>
      <c r="H155" s="19">
        <v>0.74</v>
      </c>
      <c r="I155" s="16">
        <v>0.4220782785310424</v>
      </c>
      <c r="J155" s="17">
        <v>0.5329883570504528</v>
      </c>
    </row>
    <row r="156" spans="1:10" s="3" customFormat="1" ht="15">
      <c r="A156" s="11" t="s">
        <v>246</v>
      </c>
      <c r="B156" s="12" t="s">
        <v>130</v>
      </c>
      <c r="C156" s="13">
        <v>4609</v>
      </c>
      <c r="D156" s="53">
        <v>0.44977218485571707</v>
      </c>
      <c r="E156" s="14">
        <v>1.693425905836407</v>
      </c>
      <c r="F156" s="15">
        <v>3.9592102408331526</v>
      </c>
      <c r="G156" s="15">
        <v>0.2744630071599045</v>
      </c>
      <c r="H156" s="19">
        <v>6</v>
      </c>
      <c r="I156" s="16">
        <v>0.30436212187637</v>
      </c>
      <c r="J156" s="17">
        <v>0.6364221364221364</v>
      </c>
    </row>
    <row r="157" spans="1:10" s="3" customFormat="1" ht="15">
      <c r="A157" s="11" t="s">
        <v>238</v>
      </c>
      <c r="B157" s="12" t="s">
        <v>6</v>
      </c>
      <c r="C157" s="13">
        <v>4559</v>
      </c>
      <c r="D157" s="53">
        <v>0.37179205966220663</v>
      </c>
      <c r="E157" s="14">
        <v>14.120421144987937</v>
      </c>
      <c r="F157" s="15">
        <v>10.006361044088615</v>
      </c>
      <c r="G157" s="15">
        <v>0.018644439570081158</v>
      </c>
      <c r="H157" s="19">
        <v>4.22</v>
      </c>
      <c r="I157" s="16">
        <v>0.4373835463293803</v>
      </c>
      <c r="J157" s="17">
        <v>0.4252642174131857</v>
      </c>
    </row>
    <row r="158" spans="1:10" s="3" customFormat="1" ht="15">
      <c r="A158" s="11" t="s">
        <v>247</v>
      </c>
      <c r="B158" s="12" t="s">
        <v>75</v>
      </c>
      <c r="C158" s="13">
        <v>4520</v>
      </c>
      <c r="D158" s="53">
        <v>0.7457964601769912</v>
      </c>
      <c r="E158" s="14">
        <v>1.2139380530973451</v>
      </c>
      <c r="F158" s="15">
        <v>2.2258849557522122</v>
      </c>
      <c r="G158" s="15">
        <v>0.17699115044247787</v>
      </c>
      <c r="H158" s="19">
        <v>0</v>
      </c>
      <c r="I158" s="16">
        <v>0.34777855083987674</v>
      </c>
      <c r="J158" s="17">
        <v>0.3196480938416422</v>
      </c>
    </row>
    <row r="159" spans="1:10" s="3" customFormat="1" ht="15">
      <c r="A159" s="11" t="s">
        <v>244</v>
      </c>
      <c r="B159" s="12" t="s">
        <v>10</v>
      </c>
      <c r="C159" s="13">
        <v>4364</v>
      </c>
      <c r="D159" s="53">
        <v>0.5153528872593951</v>
      </c>
      <c r="E159" s="14">
        <v>10.743583868011</v>
      </c>
      <c r="F159" s="15">
        <v>23.01512373968836</v>
      </c>
      <c r="G159" s="15">
        <v>2.30980751604033</v>
      </c>
      <c r="H159" s="19">
        <v>0.18</v>
      </c>
      <c r="I159" s="16">
        <v>0.33087078595750613</v>
      </c>
      <c r="J159" s="17">
        <v>0.6276432730615997</v>
      </c>
    </row>
    <row r="160" spans="1:10" s="3" customFormat="1" ht="15">
      <c r="A160" s="11" t="s">
        <v>248</v>
      </c>
      <c r="B160" s="12" t="s">
        <v>23</v>
      </c>
      <c r="C160" s="13">
        <v>4244</v>
      </c>
      <c r="D160" s="51">
        <v>0.5751649387370406</v>
      </c>
      <c r="E160" s="19">
        <v>2.3336475023562677</v>
      </c>
      <c r="F160" s="19">
        <v>3.722431668237512</v>
      </c>
      <c r="G160" s="19">
        <v>0.2695570216776626</v>
      </c>
      <c r="H160" s="19">
        <v>0</v>
      </c>
      <c r="I160" s="19">
        <v>0.13444739840486136</v>
      </c>
      <c r="J160" s="17">
        <v>0.11511789181692095</v>
      </c>
    </row>
    <row r="161" spans="1:10" s="3" customFormat="1" ht="15">
      <c r="A161" s="11" t="s">
        <v>250</v>
      </c>
      <c r="B161" s="12" t="s">
        <v>251</v>
      </c>
      <c r="C161" s="13">
        <v>4187</v>
      </c>
      <c r="D161" s="53">
        <v>0.24814903272032482</v>
      </c>
      <c r="E161" s="14">
        <v>2.9988058275614997</v>
      </c>
      <c r="F161" s="15">
        <v>5.679006448531168</v>
      </c>
      <c r="G161" s="15">
        <v>0.12419393360401242</v>
      </c>
      <c r="H161" s="19">
        <v>2.31</v>
      </c>
      <c r="I161" s="16">
        <v>0.25881066532088487</v>
      </c>
      <c r="J161" s="17">
        <v>0.10398050365556458</v>
      </c>
    </row>
    <row r="162" spans="1:10" s="3" customFormat="1" ht="15">
      <c r="A162" s="11" t="s">
        <v>254</v>
      </c>
      <c r="B162" s="12" t="s">
        <v>173</v>
      </c>
      <c r="C162" s="13">
        <v>4173</v>
      </c>
      <c r="D162" s="53">
        <v>0.34579439252336447</v>
      </c>
      <c r="E162" s="14">
        <v>6.320632638389648</v>
      </c>
      <c r="F162" s="15">
        <v>18.486939851425834</v>
      </c>
      <c r="G162" s="15">
        <v>0.24658519051042416</v>
      </c>
      <c r="H162" s="19">
        <v>1.09</v>
      </c>
      <c r="I162" s="16">
        <v>0.38688979337878826</v>
      </c>
      <c r="J162" s="17">
        <v>0.8449156872764435</v>
      </c>
    </row>
    <row r="163" spans="1:10" s="3" customFormat="1" ht="15">
      <c r="A163" s="11" t="s">
        <v>327</v>
      </c>
      <c r="B163" s="12" t="s">
        <v>230</v>
      </c>
      <c r="C163" s="13">
        <v>4077</v>
      </c>
      <c r="D163" s="53">
        <v>0.12362030905077263</v>
      </c>
      <c r="E163" s="14">
        <v>1.7635516311013</v>
      </c>
      <c r="F163" s="15">
        <v>2.1947510424331615</v>
      </c>
      <c r="G163" s="15">
        <v>0.44150110375275936</v>
      </c>
      <c r="H163" s="19">
        <v>1.25</v>
      </c>
      <c r="I163" s="16">
        <v>0.24843540455967814</v>
      </c>
      <c r="J163" s="17">
        <v>0.3988950276243094</v>
      </c>
    </row>
    <row r="164" spans="1:10" s="3" customFormat="1" ht="15">
      <c r="A164" s="11" t="s">
        <v>253</v>
      </c>
      <c r="B164" s="12" t="s">
        <v>157</v>
      </c>
      <c r="C164" s="13">
        <v>4072</v>
      </c>
      <c r="D164" s="53">
        <v>0.27087426326129665</v>
      </c>
      <c r="E164" s="20">
        <v>2.3912082514734774</v>
      </c>
      <c r="F164" s="15">
        <v>5.038310412573674</v>
      </c>
      <c r="G164" s="15">
        <v>0.08767190569744597</v>
      </c>
      <c r="H164" s="19">
        <v>0</v>
      </c>
      <c r="I164" s="16">
        <v>0.19979528173133165</v>
      </c>
      <c r="J164" s="17">
        <v>0.1976343026121242</v>
      </c>
    </row>
    <row r="165" spans="1:10" s="3" customFormat="1" ht="15">
      <c r="A165" s="11" t="s">
        <v>258</v>
      </c>
      <c r="B165" s="12" t="s">
        <v>96</v>
      </c>
      <c r="C165" s="13">
        <v>3993</v>
      </c>
      <c r="D165" s="53">
        <v>0.7124968695216629</v>
      </c>
      <c r="E165" s="14">
        <v>0.20035061357375408</v>
      </c>
      <c r="F165" s="15">
        <v>7.35862759829702</v>
      </c>
      <c r="G165" s="15">
        <v>0.017530678687703482</v>
      </c>
      <c r="H165" s="19">
        <v>0.25</v>
      </c>
      <c r="I165" s="16">
        <v>0.13882176768879964</v>
      </c>
      <c r="J165" s="17">
        <v>0.97883149872989</v>
      </c>
    </row>
    <row r="166" spans="1:10" s="3" customFormat="1" ht="15">
      <c r="A166" s="11" t="s">
        <v>252</v>
      </c>
      <c r="B166" s="12" t="s">
        <v>89</v>
      </c>
      <c r="C166" s="13">
        <v>3986</v>
      </c>
      <c r="D166" s="53">
        <v>0.7405920722528851</v>
      </c>
      <c r="E166" s="14">
        <v>1.8562468640240843</v>
      </c>
      <c r="F166" s="15">
        <v>1.9643753135975917</v>
      </c>
      <c r="G166" s="15">
        <v>0.5870546914199699</v>
      </c>
      <c r="H166" s="19">
        <v>1.96</v>
      </c>
      <c r="I166" s="16">
        <v>0.13499361430395912</v>
      </c>
      <c r="J166" s="17">
        <v>0.1749069643806486</v>
      </c>
    </row>
    <row r="167" spans="1:10" s="3" customFormat="1" ht="15">
      <c r="A167" s="11" t="s">
        <v>249</v>
      </c>
      <c r="B167" s="12" t="s">
        <v>217</v>
      </c>
      <c r="C167" s="13">
        <v>3941</v>
      </c>
      <c r="D167" s="53">
        <v>0.2217711240801827</v>
      </c>
      <c r="E167" s="14">
        <v>3.7350926160872877</v>
      </c>
      <c r="F167" s="15">
        <v>7.846739406242071</v>
      </c>
      <c r="G167" s="15">
        <v>0.39583861963968536</v>
      </c>
      <c r="H167" s="19">
        <v>1.57</v>
      </c>
      <c r="I167" s="16">
        <v>0.3385719829258828</v>
      </c>
      <c r="J167" s="17">
        <v>0.5557071396089132</v>
      </c>
    </row>
    <row r="168" spans="1:10" s="3" customFormat="1" ht="15">
      <c r="A168" s="11" t="s">
        <v>255</v>
      </c>
      <c r="B168" s="12" t="s">
        <v>124</v>
      </c>
      <c r="C168" s="13">
        <v>3919</v>
      </c>
      <c r="D168" s="53">
        <v>0.3146210768053075</v>
      </c>
      <c r="E168" s="14">
        <v>2.345241132942077</v>
      </c>
      <c r="F168" s="15">
        <v>4.578974228119418</v>
      </c>
      <c r="G168" s="15">
        <v>0.05103342689461597</v>
      </c>
      <c r="H168" s="19">
        <v>0.14</v>
      </c>
      <c r="I168" s="16">
        <v>0.3174700473669546</v>
      </c>
      <c r="J168" s="17">
        <v>0.8313505948215535</v>
      </c>
    </row>
    <row r="169" spans="1:10" s="3" customFormat="1" ht="15">
      <c r="A169" s="11" t="s">
        <v>256</v>
      </c>
      <c r="B169" s="12" t="s">
        <v>89</v>
      </c>
      <c r="C169" s="13">
        <v>3821</v>
      </c>
      <c r="D169" s="53">
        <v>0.2219314315624182</v>
      </c>
      <c r="E169" s="14">
        <v>2.5297042658989795</v>
      </c>
      <c r="F169" s="15">
        <v>12.54933263543575</v>
      </c>
      <c r="G169" s="15">
        <v>0.40198900811305943</v>
      </c>
      <c r="H169" s="19">
        <v>0.27</v>
      </c>
      <c r="I169" s="16">
        <v>0.5421576192363037</v>
      </c>
      <c r="J169" s="17">
        <v>0.9032688458972649</v>
      </c>
    </row>
    <row r="170" spans="1:10" s="3" customFormat="1" ht="15">
      <c r="A170" s="11" t="s">
        <v>259</v>
      </c>
      <c r="B170" s="12" t="s">
        <v>169</v>
      </c>
      <c r="C170" s="13">
        <v>3763</v>
      </c>
      <c r="D170" s="53">
        <v>0.38798830720170074</v>
      </c>
      <c r="E170" s="14">
        <v>6.218442731862876</v>
      </c>
      <c r="F170" s="15">
        <v>9.832048897156524</v>
      </c>
      <c r="G170" s="15">
        <v>0.43369651873505183</v>
      </c>
      <c r="H170" s="19">
        <v>1.21</v>
      </c>
      <c r="I170" s="16">
        <v>0.3228282609870804</v>
      </c>
      <c r="J170" s="17">
        <v>0.6173222912353347</v>
      </c>
    </row>
    <row r="171" spans="1:10" s="3" customFormat="1" ht="15">
      <c r="A171" s="11" t="s">
        <v>261</v>
      </c>
      <c r="B171" s="12" t="s">
        <v>228</v>
      </c>
      <c r="C171" s="13">
        <v>3640</v>
      </c>
      <c r="D171" s="53">
        <v>0.19505494505494506</v>
      </c>
      <c r="E171" s="14">
        <v>1.3428571428571427</v>
      </c>
      <c r="F171" s="15">
        <v>3.6024725274725276</v>
      </c>
      <c r="G171" s="15">
        <v>0.13736263736263737</v>
      </c>
      <c r="H171" s="19">
        <v>1.09</v>
      </c>
      <c r="I171" s="16">
        <v>0.32433462975672994</v>
      </c>
      <c r="J171" s="17">
        <v>0.9539078156312625</v>
      </c>
    </row>
    <row r="172" spans="1:10" s="3" customFormat="1" ht="30">
      <c r="A172" s="11" t="s">
        <v>257</v>
      </c>
      <c r="B172" s="12" t="s">
        <v>157</v>
      </c>
      <c r="C172" s="13">
        <v>3539</v>
      </c>
      <c r="D172" s="53">
        <v>0.29330319299237073</v>
      </c>
      <c r="E172" s="14">
        <v>2.1005933879627015</v>
      </c>
      <c r="F172" s="15">
        <v>6.1099180559480075</v>
      </c>
      <c r="G172" s="15">
        <v>0.8994066120372987</v>
      </c>
      <c r="H172" s="19">
        <v>0.44</v>
      </c>
      <c r="I172" s="16">
        <v>0.38348055311473894</v>
      </c>
      <c r="J172" s="17">
        <v>0.43427835051546393</v>
      </c>
    </row>
    <row r="173" spans="1:10" s="3" customFormat="1" ht="15">
      <c r="A173" s="11" t="s">
        <v>260</v>
      </c>
      <c r="B173" s="12" t="s">
        <v>199</v>
      </c>
      <c r="C173" s="13">
        <v>3454</v>
      </c>
      <c r="D173" s="53">
        <v>0.15170816444701796</v>
      </c>
      <c r="E173" s="14">
        <v>1.8074696004632311</v>
      </c>
      <c r="F173" s="15">
        <v>2.3537927041111755</v>
      </c>
      <c r="G173" s="15">
        <v>0.2374059061957151</v>
      </c>
      <c r="H173" s="19">
        <v>2.01</v>
      </c>
      <c r="I173" s="16">
        <v>0.27035670356703567</v>
      </c>
      <c r="J173" s="17">
        <v>0.7190265486725663</v>
      </c>
    </row>
    <row r="174" spans="1:10" s="3" customFormat="1" ht="15">
      <c r="A174" s="11" t="s">
        <v>265</v>
      </c>
      <c r="B174" s="12" t="s">
        <v>179</v>
      </c>
      <c r="C174" s="13">
        <v>3384</v>
      </c>
      <c r="D174" s="53">
        <v>0.19621749408983452</v>
      </c>
      <c r="E174" s="14">
        <v>0.47635933806146574</v>
      </c>
      <c r="F174" s="15">
        <v>7.11968085106383</v>
      </c>
      <c r="G174" s="15">
        <v>0.013888888888888888</v>
      </c>
      <c r="H174" s="19">
        <v>1.65</v>
      </c>
      <c r="I174" s="16">
        <v>0.5626945585854812</v>
      </c>
      <c r="J174" s="17">
        <v>0.5564387917329093</v>
      </c>
    </row>
    <row r="175" spans="1:10" s="3" customFormat="1" ht="15">
      <c r="A175" s="11" t="s">
        <v>263</v>
      </c>
      <c r="B175" s="12" t="s">
        <v>179</v>
      </c>
      <c r="C175" s="13">
        <v>3286</v>
      </c>
      <c r="D175" s="53">
        <v>0.174984783931832</v>
      </c>
      <c r="E175" s="14">
        <v>2.601643335362142</v>
      </c>
      <c r="F175" s="15">
        <v>4.192635423006695</v>
      </c>
      <c r="G175" s="15">
        <v>0.14455264759586123</v>
      </c>
      <c r="H175" s="19">
        <v>3.08</v>
      </c>
      <c r="I175" s="16">
        <v>0.18697829716193656</v>
      </c>
      <c r="J175" s="17">
        <v>0.6608977825851812</v>
      </c>
    </row>
    <row r="176" spans="1:10" s="3" customFormat="1" ht="30">
      <c r="A176" s="11" t="s">
        <v>262</v>
      </c>
      <c r="B176" s="12" t="s">
        <v>48</v>
      </c>
      <c r="C176" s="13">
        <v>3207</v>
      </c>
      <c r="D176" s="53">
        <v>0.3068288119738073</v>
      </c>
      <c r="E176" s="14">
        <v>2.0112254443405053</v>
      </c>
      <c r="F176" s="15">
        <v>11.558777673838478</v>
      </c>
      <c r="G176" s="15">
        <v>0.9706891175553477</v>
      </c>
      <c r="H176" s="19">
        <v>1.02</v>
      </c>
      <c r="I176" s="16">
        <v>0.5588227359788502</v>
      </c>
      <c r="J176" s="17">
        <v>0.7347765145615948</v>
      </c>
    </row>
    <row r="177" spans="1:10" s="3" customFormat="1" ht="15">
      <c r="A177" s="11" t="s">
        <v>264</v>
      </c>
      <c r="B177" s="12" t="s">
        <v>150</v>
      </c>
      <c r="C177" s="13">
        <v>3121</v>
      </c>
      <c r="D177" s="53">
        <v>0.2406280038449215</v>
      </c>
      <c r="E177" s="14">
        <v>4.485741749439282</v>
      </c>
      <c r="F177" s="15">
        <v>9.074014738865747</v>
      </c>
      <c r="G177" s="15">
        <v>1.6020506247997437</v>
      </c>
      <c r="H177" s="19">
        <v>0.86</v>
      </c>
      <c r="I177" s="16">
        <v>0.4993997175141243</v>
      </c>
      <c r="J177" s="17">
        <v>0.8524896542517688</v>
      </c>
    </row>
    <row r="178" spans="1:10" s="3" customFormat="1" ht="15">
      <c r="A178" s="11" t="s">
        <v>269</v>
      </c>
      <c r="B178" s="12" t="s">
        <v>137</v>
      </c>
      <c r="C178" s="13">
        <v>3072</v>
      </c>
      <c r="D178" s="53">
        <v>0.3121744791666667</v>
      </c>
      <c r="E178" s="14">
        <v>6.439127604166667</v>
      </c>
      <c r="F178" s="15">
        <v>9.970703125</v>
      </c>
      <c r="G178" s="15">
        <v>0.19986979166666666</v>
      </c>
      <c r="H178" s="19">
        <v>1.31</v>
      </c>
      <c r="I178" s="16">
        <v>0.5293176624224616</v>
      </c>
      <c r="J178" s="17">
        <v>0.47790881886991726</v>
      </c>
    </row>
    <row r="179" spans="1:10" s="3" customFormat="1" ht="30">
      <c r="A179" s="11" t="s">
        <v>270</v>
      </c>
      <c r="B179" s="12" t="s">
        <v>96</v>
      </c>
      <c r="C179" s="13">
        <v>3025</v>
      </c>
      <c r="D179" s="53">
        <v>0.3689256198347107</v>
      </c>
      <c r="E179" s="14">
        <v>0.5619834710743802</v>
      </c>
      <c r="F179" s="15">
        <v>1.1609917355371902</v>
      </c>
      <c r="G179" s="15">
        <v>0.024793388429752067</v>
      </c>
      <c r="H179" s="19">
        <v>4.5</v>
      </c>
      <c r="I179" s="16">
        <v>0.5039863325740319</v>
      </c>
      <c r="J179" s="17">
        <v>0.4461538461538462</v>
      </c>
    </row>
    <row r="180" spans="1:10" s="3" customFormat="1" ht="15">
      <c r="A180" s="11" t="s">
        <v>271</v>
      </c>
      <c r="B180" s="12" t="s">
        <v>272</v>
      </c>
      <c r="C180" s="13">
        <v>3018</v>
      </c>
      <c r="D180" s="53">
        <v>0.18124585818422798</v>
      </c>
      <c r="E180" s="14">
        <v>2.3088137839628895</v>
      </c>
      <c r="F180" s="15">
        <v>8.295559973492379</v>
      </c>
      <c r="G180" s="15">
        <v>0.17229953611663354</v>
      </c>
      <c r="H180" s="19">
        <v>0.69</v>
      </c>
      <c r="I180" s="16">
        <v>0.39742770410608724</v>
      </c>
      <c r="J180" s="17">
        <v>0.891640866873065</v>
      </c>
    </row>
    <row r="181" spans="1:10" s="3" customFormat="1" ht="15">
      <c r="A181" s="11" t="s">
        <v>273</v>
      </c>
      <c r="B181" s="12" t="s">
        <v>206</v>
      </c>
      <c r="C181" s="13">
        <v>2863</v>
      </c>
      <c r="D181" s="53">
        <v>0.28920712539294446</v>
      </c>
      <c r="E181" s="14">
        <v>3.4055186866922806</v>
      </c>
      <c r="F181" s="15">
        <v>11.031086273140064</v>
      </c>
      <c r="G181" s="15">
        <v>1.3587146349982535</v>
      </c>
      <c r="H181" s="19">
        <v>0.89</v>
      </c>
      <c r="I181" s="16">
        <v>0.41704135266924197</v>
      </c>
      <c r="J181" s="17">
        <v>0.7358333333333333</v>
      </c>
    </row>
    <row r="182" spans="1:10" s="3" customFormat="1" ht="15">
      <c r="A182" s="11" t="s">
        <v>266</v>
      </c>
      <c r="B182" s="12" t="s">
        <v>124</v>
      </c>
      <c r="C182" s="13">
        <v>2861</v>
      </c>
      <c r="D182" s="53">
        <v>0.8909472212513108</v>
      </c>
      <c r="E182" s="14">
        <v>4.334148898986369</v>
      </c>
      <c r="F182" s="15">
        <v>14.605732261447047</v>
      </c>
      <c r="G182" s="15">
        <v>0.24397063963649074</v>
      </c>
      <c r="H182" s="19">
        <v>0</v>
      </c>
      <c r="I182" s="16">
        <v>0.5900160336946897</v>
      </c>
      <c r="J182" s="17">
        <v>0.7239382239382239</v>
      </c>
    </row>
    <row r="183" spans="1:10" s="3" customFormat="1" ht="15">
      <c r="A183" s="11" t="s">
        <v>268</v>
      </c>
      <c r="B183" s="12" t="s">
        <v>10</v>
      </c>
      <c r="C183" s="13">
        <v>2859</v>
      </c>
      <c r="D183" s="53">
        <v>0.3217908359566282</v>
      </c>
      <c r="E183" s="14">
        <v>4.90066456803078</v>
      </c>
      <c r="F183" s="15">
        <v>5.30814970269325</v>
      </c>
      <c r="G183" s="15">
        <v>0.09094088842252536</v>
      </c>
      <c r="H183" s="19">
        <v>0.14</v>
      </c>
      <c r="I183" s="16">
        <v>0.4059699525566684</v>
      </c>
      <c r="J183" s="17">
        <v>0.19012115563839702</v>
      </c>
    </row>
    <row r="184" spans="1:10" s="3" customFormat="1" ht="15">
      <c r="A184" s="11" t="s">
        <v>267</v>
      </c>
      <c r="B184" s="12" t="s">
        <v>124</v>
      </c>
      <c r="C184" s="13">
        <v>2771</v>
      </c>
      <c r="D184" s="53">
        <v>0.45182244677011907</v>
      </c>
      <c r="E184" s="14">
        <v>11.828942619992782</v>
      </c>
      <c r="F184" s="15">
        <v>14.079032840129917</v>
      </c>
      <c r="G184" s="15">
        <v>0.8213641284734753</v>
      </c>
      <c r="H184" s="19">
        <v>0.73</v>
      </c>
      <c r="I184" s="16">
        <v>0.28485376669315354</v>
      </c>
      <c r="J184" s="17">
        <v>0.8119448698315467</v>
      </c>
    </row>
    <row r="185" spans="1:10" s="3" customFormat="1" ht="15">
      <c r="A185" s="11" t="s">
        <v>274</v>
      </c>
      <c r="B185" s="12" t="s">
        <v>150</v>
      </c>
      <c r="C185" s="13">
        <v>2635</v>
      </c>
      <c r="D185" s="53">
        <v>0.29715370018975334</v>
      </c>
      <c r="E185" s="14">
        <v>7.188235294117647</v>
      </c>
      <c r="F185" s="15">
        <v>9.071726755218217</v>
      </c>
      <c r="G185" s="15">
        <v>0.07969639468690702</v>
      </c>
      <c r="H185" s="19">
        <v>3.95</v>
      </c>
      <c r="I185" s="16">
        <v>0.3724062918340027</v>
      </c>
      <c r="J185" s="17">
        <v>0.4376770538243626</v>
      </c>
    </row>
    <row r="186" spans="1:10" s="3" customFormat="1" ht="15">
      <c r="A186" s="11" t="s">
        <v>275</v>
      </c>
      <c r="B186" s="12" t="s">
        <v>223</v>
      </c>
      <c r="C186" s="13">
        <v>2353</v>
      </c>
      <c r="D186" s="53">
        <v>0.1733956651083723</v>
      </c>
      <c r="E186" s="14">
        <v>1.7836804079898003</v>
      </c>
      <c r="F186" s="15">
        <v>3.3361665958351043</v>
      </c>
      <c r="G186" s="15">
        <v>0.029324266893327667</v>
      </c>
      <c r="H186" s="19">
        <v>10.23</v>
      </c>
      <c r="I186" s="16">
        <v>0.30280254777070065</v>
      </c>
      <c r="J186" s="17">
        <v>0.671875</v>
      </c>
    </row>
    <row r="187" spans="1:10" s="3" customFormat="1" ht="30">
      <c r="A187" s="11" t="s">
        <v>278</v>
      </c>
      <c r="B187" s="12" t="s">
        <v>279</v>
      </c>
      <c r="C187" s="13">
        <v>2349</v>
      </c>
      <c r="D187" s="53">
        <v>0.7845891868880375</v>
      </c>
      <c r="E187" s="14">
        <v>20.602809706257982</v>
      </c>
      <c r="F187" s="15">
        <v>8.106853980417199</v>
      </c>
      <c r="G187" s="15">
        <v>0.735632183908046</v>
      </c>
      <c r="H187" s="19">
        <v>0</v>
      </c>
      <c r="I187" s="16">
        <v>0.15417738801659403</v>
      </c>
      <c r="J187" s="17">
        <v>0.23390212491951062</v>
      </c>
    </row>
    <row r="188" spans="1:10" s="3" customFormat="1" ht="15">
      <c r="A188" s="11" t="s">
        <v>281</v>
      </c>
      <c r="B188" s="12" t="s">
        <v>51</v>
      </c>
      <c r="C188" s="13">
        <v>2341</v>
      </c>
      <c r="D188" s="53">
        <v>0.1836821870995301</v>
      </c>
      <c r="E188" s="14">
        <v>8.916275096112772</v>
      </c>
      <c r="F188" s="15">
        <v>4.5788124733020075</v>
      </c>
      <c r="G188" s="15">
        <v>0.8329773601025203</v>
      </c>
      <c r="H188" s="19">
        <v>3.9</v>
      </c>
      <c r="I188" s="16">
        <v>0.40675436141431104</v>
      </c>
      <c r="J188" s="17">
        <v>0.8589371980676328</v>
      </c>
    </row>
    <row r="189" spans="1:10" s="3" customFormat="1" ht="15">
      <c r="A189" s="11" t="s">
        <v>276</v>
      </c>
      <c r="B189" s="12" t="s">
        <v>71</v>
      </c>
      <c r="C189" s="13">
        <v>2304</v>
      </c>
      <c r="D189" s="53">
        <v>0.37890625</v>
      </c>
      <c r="E189" s="14">
        <v>4.852430555555555</v>
      </c>
      <c r="F189" s="15">
        <v>9.11154513888889</v>
      </c>
      <c r="G189" s="15">
        <v>0.024739583333333332</v>
      </c>
      <c r="H189" s="19">
        <v>0</v>
      </c>
      <c r="I189" s="16">
        <v>0.4186157290525413</v>
      </c>
      <c r="J189" s="17">
        <v>0.4126712328767123</v>
      </c>
    </row>
    <row r="190" spans="1:10" s="3" customFormat="1" ht="15">
      <c r="A190" s="11" t="s">
        <v>289</v>
      </c>
      <c r="B190" s="12" t="s">
        <v>114</v>
      </c>
      <c r="C190" s="13">
        <v>2260</v>
      </c>
      <c r="D190" s="53">
        <v>0.16902654867256636</v>
      </c>
      <c r="E190" s="14">
        <v>1.334513274336283</v>
      </c>
      <c r="F190" s="15">
        <v>6.215486725663717</v>
      </c>
      <c r="G190" s="15">
        <v>0.20707964601769913</v>
      </c>
      <c r="H190" s="19">
        <v>0.72</v>
      </c>
      <c r="I190" s="16">
        <v>0.29864027906314516</v>
      </c>
      <c r="J190" s="17">
        <v>0.5039370078740157</v>
      </c>
    </row>
    <row r="191" spans="1:10" s="3" customFormat="1" ht="15">
      <c r="A191" s="11" t="s">
        <v>280</v>
      </c>
      <c r="B191" s="12" t="s">
        <v>56</v>
      </c>
      <c r="C191" s="13">
        <v>2184</v>
      </c>
      <c r="D191" s="53">
        <v>0.10302197802197802</v>
      </c>
      <c r="E191" s="14">
        <v>0.86492673992674</v>
      </c>
      <c r="F191" s="15">
        <v>1.3044871794871795</v>
      </c>
      <c r="G191" s="15">
        <v>0.02197802197802198</v>
      </c>
      <c r="H191" s="19">
        <v>4.75</v>
      </c>
      <c r="I191" s="16">
        <v>0.07827307827307828</v>
      </c>
      <c r="J191" s="17">
        <v>0.3008130081300813</v>
      </c>
    </row>
    <row r="192" spans="1:10" s="3" customFormat="1" ht="15">
      <c r="A192" s="11" t="s">
        <v>277</v>
      </c>
      <c r="B192" s="12" t="s">
        <v>133</v>
      </c>
      <c r="C192" s="13">
        <v>2164</v>
      </c>
      <c r="D192" s="53">
        <v>0.21303142329020333</v>
      </c>
      <c r="E192" s="14">
        <v>2.5462107208872458</v>
      </c>
      <c r="F192" s="15">
        <v>2.5854898336414047</v>
      </c>
      <c r="G192" s="15">
        <v>0.09473197781885398</v>
      </c>
      <c r="H192" s="19">
        <v>0.35</v>
      </c>
      <c r="I192" s="16">
        <v>0.2827524575513852</v>
      </c>
      <c r="J192" s="17">
        <v>0.7685916078105526</v>
      </c>
    </row>
    <row r="193" spans="1:10" s="3" customFormat="1" ht="15">
      <c r="A193" s="11" t="s">
        <v>284</v>
      </c>
      <c r="B193" s="12" t="s">
        <v>56</v>
      </c>
      <c r="C193" s="13">
        <v>2140</v>
      </c>
      <c r="D193" s="53">
        <v>0.18364485981308412</v>
      </c>
      <c r="E193" s="14">
        <v>1.283177570093458</v>
      </c>
      <c r="F193" s="15">
        <v>2.432242990654206</v>
      </c>
      <c r="G193" s="15">
        <v>0.04672897196261682</v>
      </c>
      <c r="H193" s="19">
        <v>1.12</v>
      </c>
      <c r="I193" s="16">
        <v>0.22401536983669548</v>
      </c>
      <c r="J193" s="17">
        <v>0.5373134328358209</v>
      </c>
    </row>
    <row r="194" spans="1:10" s="3" customFormat="1" ht="15">
      <c r="A194" s="11" t="s">
        <v>282</v>
      </c>
      <c r="B194" s="12" t="s">
        <v>162</v>
      </c>
      <c r="C194" s="13">
        <v>2088</v>
      </c>
      <c r="D194" s="53">
        <v>0.22126436781609196</v>
      </c>
      <c r="E194" s="14">
        <v>3.467911877394636</v>
      </c>
      <c r="F194" s="15">
        <v>8.174808429118775</v>
      </c>
      <c r="G194" s="15">
        <v>0.6661877394636015</v>
      </c>
      <c r="H194" s="19">
        <v>0</v>
      </c>
      <c r="I194" s="16">
        <v>0.4376940652645146</v>
      </c>
      <c r="J194" s="17">
        <v>0.5337078651685393</v>
      </c>
    </row>
    <row r="195" spans="1:10" s="3" customFormat="1" ht="15">
      <c r="A195" s="11" t="s">
        <v>287</v>
      </c>
      <c r="B195" s="12" t="s">
        <v>114</v>
      </c>
      <c r="C195" s="13">
        <v>2041</v>
      </c>
      <c r="D195" s="53">
        <v>0.17442430181283686</v>
      </c>
      <c r="E195" s="14">
        <v>1.9358157765801078</v>
      </c>
      <c r="F195" s="15">
        <v>5.0352768250857425</v>
      </c>
      <c r="G195" s="15">
        <v>0.17834394904458598</v>
      </c>
      <c r="H195" s="19">
        <v>1.09</v>
      </c>
      <c r="I195" s="16">
        <v>0.4357302714800039</v>
      </c>
      <c r="J195" s="17">
        <v>0.7654618473895582</v>
      </c>
    </row>
    <row r="196" spans="1:10" s="3" customFormat="1" ht="15">
      <c r="A196" s="11" t="s">
        <v>323</v>
      </c>
      <c r="B196" s="12" t="s">
        <v>221</v>
      </c>
      <c r="C196" s="13">
        <v>2035</v>
      </c>
      <c r="D196" s="53">
        <v>0.12432432432432433</v>
      </c>
      <c r="E196" s="14">
        <v>0.858968058968059</v>
      </c>
      <c r="F196" s="15">
        <v>2.331203931203931</v>
      </c>
      <c r="G196" s="15">
        <v>0.02506142506142506</v>
      </c>
      <c r="H196" s="19">
        <v>0.51</v>
      </c>
      <c r="I196" s="16">
        <v>0.17306070826306913</v>
      </c>
      <c r="J196" s="17">
        <v>0.4118773946360153</v>
      </c>
    </row>
    <row r="197" spans="1:10" s="3" customFormat="1" ht="15">
      <c r="A197" s="11" t="s">
        <v>286</v>
      </c>
      <c r="B197" s="12" t="s">
        <v>190</v>
      </c>
      <c r="C197" s="13">
        <v>1987</v>
      </c>
      <c r="D197" s="53">
        <v>0.6950176144942124</v>
      </c>
      <c r="E197" s="14">
        <v>2.7679919476597887</v>
      </c>
      <c r="F197" s="15">
        <v>7.068948163059889</v>
      </c>
      <c r="G197" s="15">
        <v>0.025163563160543533</v>
      </c>
      <c r="H197" s="19">
        <v>0.29</v>
      </c>
      <c r="I197" s="16">
        <v>0.1860316104228962</v>
      </c>
      <c r="J197" s="17">
        <v>0.3960573476702509</v>
      </c>
    </row>
    <row r="198" spans="1:10" s="3" customFormat="1" ht="15">
      <c r="A198" s="11" t="s">
        <v>283</v>
      </c>
      <c r="B198" s="12" t="s">
        <v>146</v>
      </c>
      <c r="C198" s="13">
        <v>1983</v>
      </c>
      <c r="D198" s="53">
        <v>0.4760463943519919</v>
      </c>
      <c r="E198" s="14">
        <v>1.048915784165406</v>
      </c>
      <c r="F198" s="15">
        <v>3.3116490166414523</v>
      </c>
      <c r="G198" s="15">
        <v>0.007564296520423601</v>
      </c>
      <c r="H198" s="19">
        <v>0</v>
      </c>
      <c r="I198" s="16">
        <v>0.4280493375970763</v>
      </c>
      <c r="J198" s="17">
        <v>0.7398373983739838</v>
      </c>
    </row>
    <row r="199" spans="1:10" s="3" customFormat="1" ht="30">
      <c r="A199" s="11" t="s">
        <v>288</v>
      </c>
      <c r="B199" s="12" t="s">
        <v>146</v>
      </c>
      <c r="C199" s="13">
        <v>1959</v>
      </c>
      <c r="D199" s="53">
        <v>0.26901480347115875</v>
      </c>
      <c r="E199" s="14">
        <v>3.2725880551301683</v>
      </c>
      <c r="F199" s="15">
        <v>8.063808065339458</v>
      </c>
      <c r="G199" s="15">
        <v>0.14088820826952528</v>
      </c>
      <c r="H199" s="19">
        <v>3.78</v>
      </c>
      <c r="I199" s="16">
        <v>0.1938975754890169</v>
      </c>
      <c r="J199" s="17">
        <v>0.9175662414131501</v>
      </c>
    </row>
    <row r="200" spans="1:10" s="3" customFormat="1" ht="15">
      <c r="A200" s="11" t="s">
        <v>290</v>
      </c>
      <c r="B200" s="12" t="s">
        <v>85</v>
      </c>
      <c r="C200" s="13">
        <v>1925</v>
      </c>
      <c r="D200" s="53">
        <v>0.8893506493506493</v>
      </c>
      <c r="E200" s="14">
        <v>2.881038961038961</v>
      </c>
      <c r="F200" s="15">
        <v>7.685714285714286</v>
      </c>
      <c r="G200" s="15">
        <v>0.005194805194805195</v>
      </c>
      <c r="H200" s="19">
        <v>0.38</v>
      </c>
      <c r="I200" s="16">
        <v>0.4948969246367016</v>
      </c>
      <c r="J200" s="17">
        <v>0.5567651632970451</v>
      </c>
    </row>
    <row r="201" spans="1:10" s="3" customFormat="1" ht="15">
      <c r="A201" s="11" t="s">
        <v>285</v>
      </c>
      <c r="B201" s="12" t="s">
        <v>199</v>
      </c>
      <c r="C201" s="13">
        <v>1906</v>
      </c>
      <c r="D201" s="53">
        <v>0.34994753410283314</v>
      </c>
      <c r="E201" s="14">
        <v>1.888772298006296</v>
      </c>
      <c r="F201" s="15">
        <v>5.593913955928646</v>
      </c>
      <c r="G201" s="15">
        <v>0.018363064008394544</v>
      </c>
      <c r="H201" s="19">
        <v>3.48</v>
      </c>
      <c r="I201" s="16">
        <v>0.41399362220971675</v>
      </c>
      <c r="J201" s="17">
        <v>0.05787037037037037</v>
      </c>
    </row>
    <row r="202" spans="1:10" s="3" customFormat="1" ht="15">
      <c r="A202" s="11" t="s">
        <v>293</v>
      </c>
      <c r="B202" s="12" t="s">
        <v>102</v>
      </c>
      <c r="C202" s="13">
        <v>1841</v>
      </c>
      <c r="D202" s="53">
        <v>0.17110266159695817</v>
      </c>
      <c r="E202" s="14">
        <v>1.9011406844106464</v>
      </c>
      <c r="F202" s="15">
        <v>5.364475828354156</v>
      </c>
      <c r="G202" s="15">
        <v>0.1412275936990766</v>
      </c>
      <c r="H202" s="19">
        <v>2.89</v>
      </c>
      <c r="I202" s="16">
        <v>0.675273390036452</v>
      </c>
      <c r="J202" s="17">
        <v>0.8506944444444444</v>
      </c>
    </row>
    <row r="203" spans="1:10" s="3" customFormat="1" ht="15">
      <c r="A203" s="11" t="s">
        <v>291</v>
      </c>
      <c r="B203" s="12" t="s">
        <v>89</v>
      </c>
      <c r="C203" s="13">
        <v>1836</v>
      </c>
      <c r="D203" s="53">
        <v>0.21514161220043573</v>
      </c>
      <c r="E203" s="14">
        <v>1.9193899782135075</v>
      </c>
      <c r="F203" s="15">
        <v>3.755446623093682</v>
      </c>
      <c r="G203" s="15">
        <v>0.15958605664488018</v>
      </c>
      <c r="H203" s="19">
        <v>2.72</v>
      </c>
      <c r="I203" s="16">
        <v>0.2913705583756345</v>
      </c>
      <c r="J203" s="17">
        <v>0.6578947368421053</v>
      </c>
    </row>
    <row r="204" spans="1:10" s="3" customFormat="1" ht="15">
      <c r="A204" s="11" t="s">
        <v>294</v>
      </c>
      <c r="B204" s="12" t="s">
        <v>67</v>
      </c>
      <c r="C204" s="13">
        <v>1825</v>
      </c>
      <c r="D204" s="53">
        <v>0.39452054794520547</v>
      </c>
      <c r="E204" s="14">
        <v>1.7057534246575343</v>
      </c>
      <c r="F204" s="15">
        <v>4.271232876712329</v>
      </c>
      <c r="G204" s="15">
        <v>0.35835616438356166</v>
      </c>
      <c r="H204" s="19">
        <v>0.38</v>
      </c>
      <c r="I204" s="16">
        <v>0.668505452212957</v>
      </c>
      <c r="J204" s="17">
        <v>0.8080614203454894</v>
      </c>
    </row>
    <row r="205" spans="1:10" s="3" customFormat="1" ht="15">
      <c r="A205" s="11" t="s">
        <v>292</v>
      </c>
      <c r="B205" s="12" t="s">
        <v>102</v>
      </c>
      <c r="C205" s="13">
        <v>1765</v>
      </c>
      <c r="D205" s="53">
        <v>0.6487252124645893</v>
      </c>
      <c r="E205" s="14">
        <v>8.24929178470255</v>
      </c>
      <c r="F205" s="15">
        <v>8.688951841359774</v>
      </c>
      <c r="G205" s="15">
        <v>0.11784702549575071</v>
      </c>
      <c r="H205" s="19">
        <v>0</v>
      </c>
      <c r="I205" s="16">
        <v>0.5478612415232134</v>
      </c>
      <c r="J205" s="17">
        <v>0.03800904977375565</v>
      </c>
    </row>
    <row r="206" spans="1:10" s="3" customFormat="1" ht="15">
      <c r="A206" s="11" t="s">
        <v>297</v>
      </c>
      <c r="B206" s="12" t="s">
        <v>114</v>
      </c>
      <c r="C206" s="13">
        <v>1762</v>
      </c>
      <c r="D206" s="53">
        <v>0.264472190692395</v>
      </c>
      <c r="E206" s="14">
        <v>5.754824063564132</v>
      </c>
      <c r="F206" s="15">
        <v>6.304199772985244</v>
      </c>
      <c r="G206" s="15">
        <v>0.7673098751418842</v>
      </c>
      <c r="H206" s="19">
        <v>1.13</v>
      </c>
      <c r="I206" s="16">
        <v>0.6547533309326612</v>
      </c>
      <c r="J206" s="17">
        <v>0.9513137557959814</v>
      </c>
    </row>
    <row r="207" spans="1:10" s="3" customFormat="1" ht="15">
      <c r="A207" s="11" t="s">
        <v>295</v>
      </c>
      <c r="B207" s="12" t="s">
        <v>89</v>
      </c>
      <c r="C207" s="13">
        <v>1692</v>
      </c>
      <c r="D207" s="53">
        <v>0.1879432624113475</v>
      </c>
      <c r="E207" s="14">
        <v>3.309692671394799</v>
      </c>
      <c r="F207" s="15">
        <v>10.026004728132389</v>
      </c>
      <c r="G207" s="15">
        <v>0.20094562647754138</v>
      </c>
      <c r="H207" s="19">
        <v>1.2</v>
      </c>
      <c r="I207" s="16">
        <v>0.5702664465927847</v>
      </c>
      <c r="J207" s="17">
        <v>0.9902629016553067</v>
      </c>
    </row>
    <row r="208" spans="1:10" s="3" customFormat="1" ht="15">
      <c r="A208" s="11" t="s">
        <v>304</v>
      </c>
      <c r="B208" s="12" t="s">
        <v>148</v>
      </c>
      <c r="C208" s="13">
        <v>1619</v>
      </c>
      <c r="D208" s="53">
        <v>0.7461395923409512</v>
      </c>
      <c r="E208" s="14">
        <v>0.9746757257566399</v>
      </c>
      <c r="F208" s="15">
        <v>1.1050030883261273</v>
      </c>
      <c r="G208" s="15">
        <v>0.030265596046942556</v>
      </c>
      <c r="H208" s="19">
        <v>0</v>
      </c>
      <c r="I208" s="16">
        <v>0.19787590832867524</v>
      </c>
      <c r="J208" s="17">
        <v>0.10285714285714286</v>
      </c>
    </row>
    <row r="209" spans="1:10" s="3" customFormat="1" ht="15">
      <c r="A209" s="11" t="s">
        <v>298</v>
      </c>
      <c r="B209" s="12" t="s">
        <v>102</v>
      </c>
      <c r="C209" s="13">
        <v>1617</v>
      </c>
      <c r="D209" s="53">
        <v>0.24984539270253556</v>
      </c>
      <c r="E209" s="14">
        <v>5.40878169449598</v>
      </c>
      <c r="F209" s="15">
        <v>5.891156462585034</v>
      </c>
      <c r="G209" s="15">
        <v>0.09276437847866419</v>
      </c>
      <c r="H209" s="19">
        <v>1.04</v>
      </c>
      <c r="I209" s="16">
        <v>0.18937644341801385</v>
      </c>
      <c r="J209" s="17">
        <v>0.5130769230769231</v>
      </c>
    </row>
    <row r="210" spans="1:10" s="3" customFormat="1" ht="15">
      <c r="A210" s="11" t="s">
        <v>300</v>
      </c>
      <c r="B210" s="12" t="s">
        <v>65</v>
      </c>
      <c r="C210" s="13">
        <v>1609</v>
      </c>
      <c r="D210" s="53">
        <v>0.31448104412678685</v>
      </c>
      <c r="E210" s="14">
        <v>2.648850217526414</v>
      </c>
      <c r="F210" s="15">
        <v>5.832815413300186</v>
      </c>
      <c r="G210" s="15">
        <v>0.9204474829086389</v>
      </c>
      <c r="H210" s="19">
        <v>1.75</v>
      </c>
      <c r="I210" s="16">
        <v>0.29696323921150775</v>
      </c>
      <c r="J210" s="17">
        <v>0.7159685863874345</v>
      </c>
    </row>
    <row r="211" spans="1:10" s="3" customFormat="1" ht="30">
      <c r="A211" s="11" t="s">
        <v>301</v>
      </c>
      <c r="B211" s="12" t="s">
        <v>190</v>
      </c>
      <c r="C211" s="13">
        <v>1554</v>
      </c>
      <c r="D211" s="53">
        <v>0.33462033462033464</v>
      </c>
      <c r="E211" s="14">
        <v>3.5135135135135136</v>
      </c>
      <c r="F211" s="15">
        <v>9.58172458172458</v>
      </c>
      <c r="G211" s="15">
        <v>1.1377091377091377</v>
      </c>
      <c r="H211" s="19">
        <v>0.54</v>
      </c>
      <c r="I211" s="16">
        <v>0.4938885157824043</v>
      </c>
      <c r="J211" s="17">
        <v>0.3883307573415765</v>
      </c>
    </row>
    <row r="212" spans="1:10" s="3" customFormat="1" ht="15">
      <c r="A212" s="11" t="s">
        <v>303</v>
      </c>
      <c r="B212" s="12" t="s">
        <v>251</v>
      </c>
      <c r="C212" s="13">
        <v>1551</v>
      </c>
      <c r="D212" s="53">
        <v>0.41779497098646035</v>
      </c>
      <c r="E212" s="14">
        <v>12.37846550612508</v>
      </c>
      <c r="F212" s="15">
        <v>17.052224371373306</v>
      </c>
      <c r="G212" s="15">
        <v>0.7375886524822695</v>
      </c>
      <c r="H212" s="19">
        <v>4.54</v>
      </c>
      <c r="I212" s="16">
        <v>0.34944041137326076</v>
      </c>
      <c r="J212" s="17">
        <v>0.18077767325180308</v>
      </c>
    </row>
    <row r="213" spans="1:10" s="3" customFormat="1" ht="15">
      <c r="A213" s="11" t="s">
        <v>299</v>
      </c>
      <c r="B213" s="12" t="s">
        <v>175</v>
      </c>
      <c r="C213" s="13">
        <v>1542</v>
      </c>
      <c r="D213" s="53">
        <v>0.8132295719844358</v>
      </c>
      <c r="E213" s="14">
        <v>0.666018158236057</v>
      </c>
      <c r="F213" s="15">
        <v>2.0765239948119327</v>
      </c>
      <c r="G213" s="15">
        <v>0.09208819714656291</v>
      </c>
      <c r="H213" s="19">
        <v>0</v>
      </c>
      <c r="I213" s="16">
        <v>0.24984384759525297</v>
      </c>
      <c r="J213" s="17">
        <v>0.32653061224489793</v>
      </c>
    </row>
    <row r="214" spans="1:10" s="3" customFormat="1" ht="15">
      <c r="A214" s="11" t="s">
        <v>305</v>
      </c>
      <c r="B214" s="12" t="s">
        <v>179</v>
      </c>
      <c r="C214" s="13">
        <v>1525</v>
      </c>
      <c r="D214" s="53">
        <v>0.3678688524590164</v>
      </c>
      <c r="E214" s="14">
        <v>9.07016393442623</v>
      </c>
      <c r="F214" s="15">
        <v>11.984262295081967</v>
      </c>
      <c r="G214" s="15">
        <v>0.19868852459016392</v>
      </c>
      <c r="H214" s="19">
        <v>2.98</v>
      </c>
      <c r="I214" s="16">
        <v>0.5817465528562049</v>
      </c>
      <c r="J214" s="17">
        <v>0.5233265720081136</v>
      </c>
    </row>
    <row r="215" spans="1:10" s="3" customFormat="1" ht="15">
      <c r="A215" s="11" t="s">
        <v>296</v>
      </c>
      <c r="B215" s="12" t="s">
        <v>89</v>
      </c>
      <c r="C215" s="13">
        <v>1516</v>
      </c>
      <c r="D215" s="53">
        <v>0.1629287598944591</v>
      </c>
      <c r="E215" s="14">
        <v>0.33575197889182057</v>
      </c>
      <c r="F215" s="15">
        <v>0.7941952506596306</v>
      </c>
      <c r="G215" s="15">
        <v>0</v>
      </c>
      <c r="H215" s="19">
        <v>0</v>
      </c>
      <c r="I215" s="16">
        <v>0.1511627906976744</v>
      </c>
      <c r="J215" s="17">
        <v>0.27419354838709675</v>
      </c>
    </row>
    <row r="216" spans="1:10" s="3" customFormat="1" ht="15">
      <c r="A216" s="11" t="s">
        <v>307</v>
      </c>
      <c r="B216" s="12" t="s">
        <v>87</v>
      </c>
      <c r="C216" s="13">
        <v>1494</v>
      </c>
      <c r="D216" s="53">
        <v>0.2469879518072289</v>
      </c>
      <c r="E216" s="14">
        <v>2.0535475234270417</v>
      </c>
      <c r="F216" s="15">
        <v>4.023427041499331</v>
      </c>
      <c r="G216" s="15">
        <v>0.006693440428380187</v>
      </c>
      <c r="H216" s="19">
        <v>3.93</v>
      </c>
      <c r="I216" s="16">
        <v>0.33172517052071204</v>
      </c>
      <c r="J216" s="17">
        <v>0.6666666666666666</v>
      </c>
    </row>
    <row r="217" spans="1:10" s="3" customFormat="1" ht="15">
      <c r="A217" s="11" t="s">
        <v>306</v>
      </c>
      <c r="B217" s="12" t="s">
        <v>71</v>
      </c>
      <c r="C217" s="13">
        <v>1405</v>
      </c>
      <c r="D217" s="53">
        <v>0.19217081850533807</v>
      </c>
      <c r="E217" s="14">
        <v>1.9572953736654803</v>
      </c>
      <c r="F217" s="15">
        <v>3.900355871886121</v>
      </c>
      <c r="G217" s="15">
        <v>0.17793594306049823</v>
      </c>
      <c r="H217" s="19">
        <v>1.87</v>
      </c>
      <c r="I217" s="16">
        <v>0.3206204379562044</v>
      </c>
      <c r="J217" s="17">
        <v>0.27867790019442645</v>
      </c>
    </row>
    <row r="218" spans="1:10" s="3" customFormat="1" ht="15">
      <c r="A218" s="11" t="s">
        <v>312</v>
      </c>
      <c r="B218" s="12" t="s">
        <v>206</v>
      </c>
      <c r="C218" s="13">
        <v>1387</v>
      </c>
      <c r="D218" s="53">
        <v>0.2198990627253064</v>
      </c>
      <c r="E218" s="14">
        <v>2.52703677000721</v>
      </c>
      <c r="F218" s="15">
        <v>2.638788752703677</v>
      </c>
      <c r="G218" s="15">
        <v>0.03749098774333093</v>
      </c>
      <c r="H218" s="19">
        <v>1.18</v>
      </c>
      <c r="I218" s="16">
        <v>0.3254098360655738</v>
      </c>
      <c r="J218" s="17">
        <v>0.5187793427230047</v>
      </c>
    </row>
    <row r="219" spans="1:10" s="3" customFormat="1" ht="15">
      <c r="A219" s="11" t="s">
        <v>309</v>
      </c>
      <c r="B219" s="12" t="s">
        <v>217</v>
      </c>
      <c r="C219" s="13">
        <v>1385</v>
      </c>
      <c r="D219" s="53">
        <v>0.23537906137184114</v>
      </c>
      <c r="E219" s="14">
        <v>3.23971119133574</v>
      </c>
      <c r="F219" s="15">
        <v>4.245487364620939</v>
      </c>
      <c r="G219" s="15">
        <v>0.6447653429602888</v>
      </c>
      <c r="H219" s="19">
        <v>0</v>
      </c>
      <c r="I219" s="16">
        <v>0.23469387755102042</v>
      </c>
      <c r="J219" s="17">
        <v>0.6816786079836233</v>
      </c>
    </row>
    <row r="220" spans="1:10" s="3" customFormat="1" ht="15">
      <c r="A220" s="11" t="s">
        <v>308</v>
      </c>
      <c r="B220" s="12" t="s">
        <v>140</v>
      </c>
      <c r="C220" s="13">
        <v>1317</v>
      </c>
      <c r="D220" s="53">
        <v>0.1533788914198937</v>
      </c>
      <c r="E220" s="14">
        <v>1.974183750949127</v>
      </c>
      <c r="F220" s="15">
        <v>6.45709946848899</v>
      </c>
      <c r="G220" s="15">
        <v>0.4176157934700076</v>
      </c>
      <c r="H220" s="19">
        <v>3.63</v>
      </c>
      <c r="I220" s="16">
        <v>0.2160159924741298</v>
      </c>
      <c r="J220" s="17">
        <v>0.9475218658892128</v>
      </c>
    </row>
    <row r="221" spans="1:10" s="3" customFormat="1" ht="15">
      <c r="A221" s="11" t="s">
        <v>314</v>
      </c>
      <c r="B221" s="12" t="s">
        <v>199</v>
      </c>
      <c r="C221" s="13">
        <v>1270</v>
      </c>
      <c r="D221" s="53">
        <v>0.21181102362204723</v>
      </c>
      <c r="E221" s="14">
        <v>1.6921259842519685</v>
      </c>
      <c r="F221" s="15">
        <v>3.325196850393701</v>
      </c>
      <c r="G221" s="15">
        <v>0.2377952755905512</v>
      </c>
      <c r="H221" s="19">
        <v>0.52</v>
      </c>
      <c r="I221" s="16">
        <v>0.27231825716315416</v>
      </c>
      <c r="J221" s="17">
        <v>0.543046357615894</v>
      </c>
    </row>
    <row r="222" spans="1:10" s="3" customFormat="1" ht="15">
      <c r="A222" s="11" t="s">
        <v>310</v>
      </c>
      <c r="B222" s="12" t="s">
        <v>181</v>
      </c>
      <c r="C222" s="13">
        <v>1266</v>
      </c>
      <c r="D222" s="53">
        <v>0.466824644549763</v>
      </c>
      <c r="E222" s="14">
        <v>9.45260663507109</v>
      </c>
      <c r="F222" s="15">
        <v>11.928909952606634</v>
      </c>
      <c r="G222" s="15">
        <v>0.014218009478672985</v>
      </c>
      <c r="H222" s="19">
        <v>1.76</v>
      </c>
      <c r="I222" s="16">
        <v>0.3747185803204873</v>
      </c>
      <c r="J222" s="17">
        <v>0.6747159090909091</v>
      </c>
    </row>
    <row r="223" spans="1:10" s="3" customFormat="1" ht="15">
      <c r="A223" s="11" t="s">
        <v>311</v>
      </c>
      <c r="B223" s="12" t="s">
        <v>137</v>
      </c>
      <c r="C223" s="13">
        <v>1259</v>
      </c>
      <c r="D223" s="53">
        <v>0.4614773629864972</v>
      </c>
      <c r="E223" s="14">
        <v>6.846703733121525</v>
      </c>
      <c r="F223" s="15">
        <v>7.957108816521049</v>
      </c>
      <c r="G223" s="15">
        <v>1.6378077839555203</v>
      </c>
      <c r="H223" s="19">
        <v>1.17</v>
      </c>
      <c r="I223" s="16">
        <v>0.27630265522060293</v>
      </c>
      <c r="J223" s="17">
        <v>0.12582741605488024</v>
      </c>
    </row>
    <row r="224" spans="1:10" s="3" customFormat="1" ht="15">
      <c r="A224" s="11" t="s">
        <v>302</v>
      </c>
      <c r="B224" s="12" t="s">
        <v>251</v>
      </c>
      <c r="C224" s="13">
        <v>1256</v>
      </c>
      <c r="D224" s="53">
        <v>0.517515923566879</v>
      </c>
      <c r="E224" s="14">
        <v>9.120222929936306</v>
      </c>
      <c r="F224" s="15">
        <v>10.668789808917197</v>
      </c>
      <c r="G224" s="15">
        <v>0.3359872611464968</v>
      </c>
      <c r="H224" s="19">
        <v>3.22</v>
      </c>
      <c r="I224" s="16">
        <v>0.6127611940298507</v>
      </c>
      <c r="J224" s="17">
        <v>0.6176548790215368</v>
      </c>
    </row>
    <row r="225" spans="1:10" s="3" customFormat="1" ht="15">
      <c r="A225" s="11" t="s">
        <v>313</v>
      </c>
      <c r="B225" s="12" t="s">
        <v>87</v>
      </c>
      <c r="C225" s="13">
        <v>1219</v>
      </c>
      <c r="D225" s="53">
        <v>0.2887612797374898</v>
      </c>
      <c r="E225" s="14">
        <v>5.716160787530763</v>
      </c>
      <c r="F225" s="15">
        <v>10.820344544708778</v>
      </c>
      <c r="G225" s="15">
        <v>0.25430680885972107</v>
      </c>
      <c r="H225" s="19">
        <v>0.91</v>
      </c>
      <c r="I225" s="16">
        <v>0.5535253980288097</v>
      </c>
      <c r="J225" s="17">
        <v>0.7318913480885312</v>
      </c>
    </row>
    <row r="226" spans="1:10" s="3" customFormat="1" ht="15">
      <c r="A226" s="11" t="s">
        <v>315</v>
      </c>
      <c r="B226" s="12" t="s">
        <v>316</v>
      </c>
      <c r="C226" s="13">
        <v>1192</v>
      </c>
      <c r="D226" s="53">
        <v>0.2709731543624161</v>
      </c>
      <c r="E226" s="14">
        <v>2.773489932885906</v>
      </c>
      <c r="F226" s="15">
        <v>9.361577181208053</v>
      </c>
      <c r="G226" s="15">
        <v>1.6778523489932886</v>
      </c>
      <c r="H226" s="19">
        <v>4.39</v>
      </c>
      <c r="I226" s="16">
        <v>0.3891029662156107</v>
      </c>
      <c r="J226" s="17">
        <v>0.47474747474747475</v>
      </c>
    </row>
    <row r="227" spans="1:10" s="3" customFormat="1" ht="15">
      <c r="A227" s="11" t="s">
        <v>318</v>
      </c>
      <c r="B227" s="12" t="s">
        <v>279</v>
      </c>
      <c r="C227" s="13">
        <v>1167</v>
      </c>
      <c r="D227" s="53">
        <v>0.20394173093401885</v>
      </c>
      <c r="E227" s="14">
        <v>4.723221936589546</v>
      </c>
      <c r="F227" s="15">
        <v>4.933161953727506</v>
      </c>
      <c r="G227" s="15">
        <v>1.9160239931448158</v>
      </c>
      <c r="H227" s="19">
        <v>0.48</v>
      </c>
      <c r="I227" s="16">
        <v>0.2324127149557061</v>
      </c>
      <c r="J227" s="17">
        <v>0.7441860465116279</v>
      </c>
    </row>
    <row r="228" spans="1:10" s="3" customFormat="1" ht="15">
      <c r="A228" s="11" t="s">
        <v>317</v>
      </c>
      <c r="B228" s="12" t="s">
        <v>133</v>
      </c>
      <c r="C228" s="13">
        <v>1133</v>
      </c>
      <c r="D228" s="53">
        <v>0.176522506619594</v>
      </c>
      <c r="E228" s="14">
        <v>1.147396293027361</v>
      </c>
      <c r="F228" s="15">
        <v>2.294792586054722</v>
      </c>
      <c r="G228" s="15">
        <v>0.1323918799646955</v>
      </c>
      <c r="H228" s="19">
        <v>0</v>
      </c>
      <c r="I228" s="16">
        <v>0.3269230769230769</v>
      </c>
      <c r="J228" s="17">
        <v>0.1737704918032787</v>
      </c>
    </row>
    <row r="229" spans="1:10" s="3" customFormat="1" ht="15">
      <c r="A229" s="11" t="s">
        <v>319</v>
      </c>
      <c r="B229" s="12" t="s">
        <v>190</v>
      </c>
      <c r="C229" s="13">
        <v>1100</v>
      </c>
      <c r="D229" s="53">
        <v>1.018181818181818</v>
      </c>
      <c r="E229" s="14">
        <v>4.818181818181818</v>
      </c>
      <c r="F229" s="15">
        <v>4.289090909090909</v>
      </c>
      <c r="G229" s="15">
        <v>0.2772727272727273</v>
      </c>
      <c r="H229" s="19">
        <v>2.5</v>
      </c>
      <c r="I229" s="16">
        <v>0.8007630351844002</v>
      </c>
      <c r="J229" s="17">
        <v>0</v>
      </c>
    </row>
    <row r="230" spans="1:10" s="3" customFormat="1" ht="15">
      <c r="A230" s="11" t="s">
        <v>321</v>
      </c>
      <c r="B230" s="12" t="s">
        <v>251</v>
      </c>
      <c r="C230" s="13">
        <v>1085</v>
      </c>
      <c r="D230" s="53">
        <v>0.19170506912442398</v>
      </c>
      <c r="E230" s="14">
        <v>3.016589861751152</v>
      </c>
      <c r="F230" s="15">
        <v>7.2949308755760365</v>
      </c>
      <c r="G230" s="15">
        <v>0.047926267281105994</v>
      </c>
      <c r="H230" s="19">
        <v>1.69</v>
      </c>
      <c r="I230" s="16">
        <v>0.35780164245104235</v>
      </c>
      <c r="J230" s="17">
        <v>0.021231422505307854</v>
      </c>
    </row>
    <row r="231" spans="1:10" s="3" customFormat="1" ht="15">
      <c r="A231" s="11" t="s">
        <v>322</v>
      </c>
      <c r="B231" s="12" t="s">
        <v>41</v>
      </c>
      <c r="C231" s="13">
        <v>1000</v>
      </c>
      <c r="D231" s="53">
        <v>0.974</v>
      </c>
      <c r="E231" s="14">
        <v>5.039</v>
      </c>
      <c r="F231" s="15">
        <v>9.233</v>
      </c>
      <c r="G231" s="15">
        <v>0.265</v>
      </c>
      <c r="H231" s="19">
        <v>0</v>
      </c>
      <c r="I231" s="16">
        <v>0.5568071049496371</v>
      </c>
      <c r="J231" s="17">
        <v>0.625</v>
      </c>
    </row>
    <row r="232" spans="1:10" s="3" customFormat="1" ht="15">
      <c r="A232" s="11" t="s">
        <v>320</v>
      </c>
      <c r="B232" s="12" t="s">
        <v>181</v>
      </c>
      <c r="C232" s="13">
        <v>994</v>
      </c>
      <c r="D232" s="53">
        <v>1.4989939637826961</v>
      </c>
      <c r="E232" s="14">
        <v>3.2193158953722336</v>
      </c>
      <c r="F232" s="15">
        <v>8.85010060362173</v>
      </c>
      <c r="G232" s="15">
        <v>0.03219315895372234</v>
      </c>
      <c r="H232" s="19">
        <v>1.83</v>
      </c>
      <c r="I232" s="16">
        <v>0.03728543821757417</v>
      </c>
      <c r="J232" s="17">
        <v>0.5390334572490706</v>
      </c>
    </row>
    <row r="233" spans="1:10" s="3" customFormat="1" ht="15">
      <c r="A233" s="11" t="s">
        <v>326</v>
      </c>
      <c r="B233" s="12" t="s">
        <v>122</v>
      </c>
      <c r="C233" s="13">
        <v>690</v>
      </c>
      <c r="D233" s="53">
        <v>1.2463768115942029</v>
      </c>
      <c r="E233" s="14">
        <v>11.002898550724638</v>
      </c>
      <c r="F233" s="15">
        <v>17.18840579710145</v>
      </c>
      <c r="G233" s="15">
        <v>3.079710144927536</v>
      </c>
      <c r="H233" s="19">
        <v>0</v>
      </c>
      <c r="I233" s="16">
        <v>0.09080944350758853</v>
      </c>
      <c r="J233" s="17">
        <v>0.07854821235102925</v>
      </c>
    </row>
    <row r="234" spans="1:10" s="3" customFormat="1" ht="15">
      <c r="A234" s="11" t="s">
        <v>324</v>
      </c>
      <c r="B234" s="12" t="s">
        <v>199</v>
      </c>
      <c r="C234" s="13">
        <v>688</v>
      </c>
      <c r="D234" s="53">
        <v>0.17877906976744187</v>
      </c>
      <c r="E234" s="14">
        <v>0.8430232558139535</v>
      </c>
      <c r="F234" s="15">
        <v>3.671511627906977</v>
      </c>
      <c r="G234" s="15"/>
      <c r="H234" s="19">
        <v>3.39</v>
      </c>
      <c r="I234" s="16">
        <v>0.25771971496437057</v>
      </c>
      <c r="J234" s="17">
        <v>0.6</v>
      </c>
    </row>
    <row r="235" spans="1:10" s="3" customFormat="1" ht="15">
      <c r="A235" s="11" t="s">
        <v>325</v>
      </c>
      <c r="B235" s="12" t="s">
        <v>48</v>
      </c>
      <c r="C235" s="13">
        <v>679</v>
      </c>
      <c r="D235" s="53">
        <v>0.18556701030927836</v>
      </c>
      <c r="E235" s="14">
        <v>1.6435935198821796</v>
      </c>
      <c r="F235" s="15">
        <v>1.251840942562592</v>
      </c>
      <c r="G235" s="15">
        <v>0.07363770250368189</v>
      </c>
      <c r="H235" s="19">
        <v>3.33</v>
      </c>
      <c r="I235" s="16">
        <v>0.4776470588235294</v>
      </c>
      <c r="J235" s="17">
        <v>0.27154046997389036</v>
      </c>
    </row>
    <row r="236" spans="1:10" s="3" customFormat="1" ht="15">
      <c r="A236" s="11" t="s">
        <v>328</v>
      </c>
      <c r="B236" s="12" t="s">
        <v>251</v>
      </c>
      <c r="C236" s="13">
        <v>562</v>
      </c>
      <c r="D236" s="53">
        <v>0.8665480427046264</v>
      </c>
      <c r="E236" s="14">
        <v>1.597864768683274</v>
      </c>
      <c r="F236" s="15">
        <v>1.48932384341637</v>
      </c>
      <c r="G236" s="15">
        <v>0.10498220640569395</v>
      </c>
      <c r="H236" s="19">
        <v>0.22</v>
      </c>
      <c r="I236" s="16">
        <v>0.5125448028673835</v>
      </c>
      <c r="J236" s="17">
        <v>0.09887005649717515</v>
      </c>
    </row>
    <row r="237" spans="1:10" s="3" customFormat="1" ht="15">
      <c r="A237" s="11">
        <v>0</v>
      </c>
      <c r="B237" s="12" t="s">
        <v>89</v>
      </c>
      <c r="C237" s="13">
        <v>494</v>
      </c>
      <c r="D237" s="53">
        <v>0.5101214574898786</v>
      </c>
      <c r="E237" s="14">
        <v>1.680161943319838</v>
      </c>
      <c r="F237" s="15">
        <v>2.45748987854251</v>
      </c>
      <c r="G237" s="15">
        <v>0</v>
      </c>
      <c r="H237" s="19">
        <v>0</v>
      </c>
      <c r="I237" s="16">
        <v>0.2026359143327842</v>
      </c>
      <c r="J237" s="17"/>
    </row>
    <row r="238" spans="1:10" s="3" customFormat="1" ht="15">
      <c r="A238" s="11" t="s">
        <v>329</v>
      </c>
      <c r="B238" s="12" t="s">
        <v>251</v>
      </c>
      <c r="C238" s="13">
        <v>155</v>
      </c>
      <c r="D238" s="53">
        <v>0.3096774193548387</v>
      </c>
      <c r="E238" s="14">
        <v>3.935483870967742</v>
      </c>
      <c r="F238" s="15">
        <v>3.6838709677419357</v>
      </c>
      <c r="G238" s="15">
        <v>0.32903225806451614</v>
      </c>
      <c r="H238" s="19">
        <v>0</v>
      </c>
      <c r="I238" s="16">
        <v>0.29597197898423816</v>
      </c>
      <c r="J238" s="17">
        <v>0.06944444444444445</v>
      </c>
    </row>
    <row r="239" ht="12.75">
      <c r="B239" s="1"/>
    </row>
  </sheetData>
  <sheetProtection/>
  <printOptions horizontalCentered="1"/>
  <pageMargins left="0.41" right="0.41" top="0.75" bottom="0.75" header="0.3" footer="0.3"/>
  <pageSetup fitToHeight="0" fitToWidth="1" horizontalDpi="600" verticalDpi="600" orientation="landscape" scale="80" r:id="rId1"/>
  <headerFooter>
    <oddHeader>&amp;C2023 Indiana Public Library Statistics
Output Measures</oddHeader>
    <oddFooter>&amp;LIndiana State Library
Library Development Office&amp;CLast modified: 06/06/2024&amp;R&amp;P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4" customWidth="1"/>
    <col min="2" max="2" width="14.00390625" style="4" customWidth="1"/>
    <col min="3" max="3" width="12.7109375" style="4" customWidth="1"/>
    <col min="4" max="4" width="13.7109375" style="5" customWidth="1"/>
    <col min="5" max="5" width="10.00390625" style="6" customWidth="1"/>
    <col min="6" max="6" width="11.00390625" style="6" customWidth="1"/>
    <col min="7" max="7" width="11.7109375" style="6" customWidth="1"/>
    <col min="8" max="8" width="15.140625" style="6" customWidth="1"/>
    <col min="9" max="9" width="11.8515625" style="5" customWidth="1"/>
    <col min="10" max="10" width="16.00390625" style="5" customWidth="1"/>
    <col min="11" max="16384" width="9.140625" style="4" customWidth="1"/>
  </cols>
  <sheetData>
    <row r="1" spans="1:10" ht="41.25" customHeight="1">
      <c r="A1" s="60" t="s">
        <v>365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50" customFormat="1" ht="120">
      <c r="A2" s="44"/>
      <c r="B2" s="45"/>
      <c r="C2" s="24" t="s">
        <v>345</v>
      </c>
      <c r="D2" s="46" t="s">
        <v>330</v>
      </c>
      <c r="E2" s="47" t="s">
        <v>331</v>
      </c>
      <c r="F2" s="47" t="s">
        <v>366</v>
      </c>
      <c r="G2" s="47" t="s">
        <v>367</v>
      </c>
      <c r="H2" s="25" t="s">
        <v>341</v>
      </c>
      <c r="I2" s="48" t="s">
        <v>332</v>
      </c>
      <c r="J2" s="25" t="s">
        <v>343</v>
      </c>
    </row>
    <row r="3" spans="1:10" ht="15">
      <c r="A3" s="27"/>
      <c r="B3" s="27"/>
      <c r="C3" s="27"/>
      <c r="D3" s="28"/>
      <c r="E3" s="29"/>
      <c r="F3" s="29"/>
      <c r="G3" s="29"/>
      <c r="H3" s="29"/>
      <c r="I3" s="28"/>
      <c r="J3" s="28"/>
    </row>
    <row r="4" spans="1:10" ht="15">
      <c r="A4" s="30"/>
      <c r="B4" s="31" t="s">
        <v>355</v>
      </c>
      <c r="C4" s="57" t="s">
        <v>356</v>
      </c>
      <c r="D4" s="28"/>
      <c r="E4" s="29"/>
      <c r="F4" s="29"/>
      <c r="G4" s="29"/>
      <c r="H4" s="29"/>
      <c r="I4" s="28"/>
      <c r="J4" s="28"/>
    </row>
    <row r="5" spans="1:10" ht="15">
      <c r="A5" s="30" t="s">
        <v>342</v>
      </c>
      <c r="B5" s="31" t="s">
        <v>357</v>
      </c>
      <c r="C5" s="57" t="s">
        <v>358</v>
      </c>
      <c r="D5" s="28">
        <f>AVERAGE('Table 12'!D3:D238)</f>
        <v>0.3748831642169832</v>
      </c>
      <c r="E5" s="33">
        <f>AVERAGE('Table 12'!E3:E238)</f>
        <v>3.819818332345801</v>
      </c>
      <c r="F5" s="33">
        <f>AVERAGE('Table 12'!F3:F238)</f>
        <v>7.131141262113091</v>
      </c>
      <c r="G5" s="33">
        <f>AVERAGE('Table 12'!G3:G238)</f>
        <v>0.36974892331505593</v>
      </c>
      <c r="H5" s="33">
        <f>AVERAGE('Table 12'!H3:H238)</f>
        <v>1.4154237288135592</v>
      </c>
      <c r="I5" s="28">
        <f>AVERAGE('Table 12'!I3:I238)</f>
        <v>0.3550904859719697</v>
      </c>
      <c r="J5" s="28">
        <f>AVERAGE('Table 12'!J3:J238)</f>
        <v>0.5473077977558574</v>
      </c>
    </row>
    <row r="6" spans="1:10" ht="15">
      <c r="A6" s="34" t="s">
        <v>359</v>
      </c>
      <c r="B6" s="35" t="s">
        <v>360</v>
      </c>
      <c r="C6" s="58" t="s">
        <v>361</v>
      </c>
      <c r="D6" s="37">
        <f>MEDIAN(('Table 12'!D3:D238))</f>
        <v>0.3122653532869153</v>
      </c>
      <c r="E6" s="38">
        <f>MEDIAN(('Table 12'!E3:E238))</f>
        <v>3.0076978446563256</v>
      </c>
      <c r="F6" s="38">
        <f>MEDIAN(('Table 12'!F3:F238))</f>
        <v>6.2983952365181715</v>
      </c>
      <c r="G6" s="38">
        <f>MEDIAN(('Table 12'!G3:G238))</f>
        <v>0.21057264820033553</v>
      </c>
      <c r="H6" s="38">
        <f>MEDIAN(('Table 12'!H3:H238))</f>
        <v>0.935</v>
      </c>
      <c r="I6" s="37">
        <f>MEDIAN(('Table 12'!I3:I238))</f>
        <v>0.3395965866821071</v>
      </c>
      <c r="J6" s="37">
        <f>MEDIAN(('Table 12'!J3:J238))</f>
        <v>0.5530982267383941</v>
      </c>
    </row>
    <row r="7" spans="1:10" ht="15">
      <c r="A7" s="30" t="s">
        <v>333</v>
      </c>
      <c r="B7" s="30"/>
      <c r="C7" s="59"/>
      <c r="D7" s="28"/>
      <c r="E7" s="29"/>
      <c r="F7" s="29"/>
      <c r="G7" s="29"/>
      <c r="H7" s="29"/>
      <c r="I7" s="28"/>
      <c r="J7" s="28"/>
    </row>
    <row r="8" spans="1:10" ht="15">
      <c r="A8" s="30" t="s">
        <v>334</v>
      </c>
      <c r="B8" s="31" t="s">
        <v>336</v>
      </c>
      <c r="C8" s="57" t="s">
        <v>362</v>
      </c>
      <c r="D8" s="28"/>
      <c r="E8" s="29"/>
      <c r="F8" s="29"/>
      <c r="G8" s="29"/>
      <c r="H8" s="29"/>
      <c r="I8" s="28"/>
      <c r="J8" s="28"/>
    </row>
    <row r="9" spans="1:10" ht="15">
      <c r="A9" s="27"/>
      <c r="B9" s="31" t="s">
        <v>337</v>
      </c>
      <c r="C9" s="57" t="s">
        <v>363</v>
      </c>
      <c r="D9" s="28">
        <f>AVERAGE('Table 12'!D3:D38)</f>
        <v>0.41123875537540416</v>
      </c>
      <c r="E9" s="33">
        <f>AVERAGE('Table 12'!E3:E38)</f>
        <v>2.9951975148954757</v>
      </c>
      <c r="F9" s="33">
        <f>AVERAGE('Table 12'!F3:F38)</f>
        <v>7.988509267941459</v>
      </c>
      <c r="G9" s="33">
        <f>AVERAGE('Table 12'!G3:G38)</f>
        <v>0.3072866148448408</v>
      </c>
      <c r="H9" s="33">
        <f>AVERAGE('Table 12'!H3:H38)</f>
        <v>2.115555555555555</v>
      </c>
      <c r="I9" s="28">
        <f>AVERAGE('Table 12'!I3:I38)</f>
        <v>0.3394541893365818</v>
      </c>
      <c r="J9" s="28">
        <f>AVERAGE('Table 12'!J3:J38)</f>
        <v>0.5826245297775654</v>
      </c>
    </row>
    <row r="10" spans="1:10" ht="15">
      <c r="A10" s="34" t="s">
        <v>346</v>
      </c>
      <c r="B10" s="35" t="s">
        <v>338</v>
      </c>
      <c r="C10" s="58" t="s">
        <v>364</v>
      </c>
      <c r="D10" s="37">
        <f>MEDIAN('Table 12'!D3:D38)</f>
        <v>0.3682019919845734</v>
      </c>
      <c r="E10" s="38">
        <f>MEDIAN('Table 12'!E3:E38)</f>
        <v>2.6794392504256637</v>
      </c>
      <c r="F10" s="38">
        <f>MEDIAN('Table 12'!F3:F38)</f>
        <v>7.587863391128671</v>
      </c>
      <c r="G10" s="38">
        <f>MEDIAN('Table 12'!G3:G38)</f>
        <v>0.23890608901084762</v>
      </c>
      <c r="H10" s="38">
        <f>MEDIAN('Table 12'!H3:H38)</f>
        <v>0.7849999999999999</v>
      </c>
      <c r="I10" s="37">
        <f>MEDIAN('Table 12'!I3:I38)</f>
        <v>0.3344081971544425</v>
      </c>
      <c r="J10" s="37">
        <f>MEDIAN('Table 12'!J3:J38)</f>
        <v>0.5929989284221371</v>
      </c>
    </row>
    <row r="11" spans="1:10" ht="15">
      <c r="A11" s="30"/>
      <c r="B11" s="30"/>
      <c r="C11" s="39"/>
      <c r="D11" s="28"/>
      <c r="E11" s="33"/>
      <c r="F11" s="33"/>
      <c r="G11" s="33"/>
      <c r="H11" s="33"/>
      <c r="I11" s="28"/>
      <c r="J11" s="28"/>
    </row>
    <row r="12" spans="1:10" ht="15">
      <c r="A12" s="30" t="s">
        <v>335</v>
      </c>
      <c r="B12" s="31" t="s">
        <v>336</v>
      </c>
      <c r="C12" s="32">
        <v>1557851</v>
      </c>
      <c r="D12" s="28"/>
      <c r="E12" s="33"/>
      <c r="F12" s="33"/>
      <c r="G12" s="33"/>
      <c r="H12" s="33"/>
      <c r="I12" s="28"/>
      <c r="J12" s="28"/>
    </row>
    <row r="13" spans="1:10" ht="15">
      <c r="A13" s="32"/>
      <c r="B13" s="31" t="s">
        <v>337</v>
      </c>
      <c r="C13" s="32">
        <v>21637</v>
      </c>
      <c r="D13" s="28">
        <f>AVERAGE('Table 12'!D39:D110)</f>
        <v>0.36673867961598594</v>
      </c>
      <c r="E13" s="33">
        <f>AVERAGE('Table 12'!E39:E110)</f>
        <v>4.090984117208656</v>
      </c>
      <c r="F13" s="33">
        <f>AVERAGE('Table 12'!F39:F110)</f>
        <v>7.320739444224589</v>
      </c>
      <c r="G13" s="33">
        <f>AVERAGE('Table 12'!G39:G110)</f>
        <v>0.31646737708479444</v>
      </c>
      <c r="H13" s="33">
        <f>AVERAGE('Table 12'!H39:H110)</f>
        <v>1.0680555555555553</v>
      </c>
      <c r="I13" s="28">
        <f>AVERAGE('Table 12'!I39:I110)</f>
        <v>0.3526486338455911</v>
      </c>
      <c r="J13" s="28">
        <f>AVERAGE('Table 12'!J39:J110)</f>
        <v>0.5743608352967637</v>
      </c>
    </row>
    <row r="14" spans="1:10" ht="15">
      <c r="A14" s="34" t="s">
        <v>347</v>
      </c>
      <c r="B14" s="35" t="s">
        <v>338</v>
      </c>
      <c r="C14" s="36">
        <v>19310</v>
      </c>
      <c r="D14" s="37">
        <f>MEDIAN('Table 12'!D39:D110)</f>
        <v>0.32344693266925323</v>
      </c>
      <c r="E14" s="38">
        <f>MEDIAN('Table 12'!E39:E110)</f>
        <v>3.4146576727517046</v>
      </c>
      <c r="F14" s="38">
        <f>MEDIAN('Table 12'!F39:F110)</f>
        <v>6.603868403748151</v>
      </c>
      <c r="G14" s="38">
        <f>MEDIAN('Table 12'!G39:G110)</f>
        <v>0.2306390998858182</v>
      </c>
      <c r="H14" s="38">
        <f>MEDIAN('Table 12'!H39:H110)</f>
        <v>0.845</v>
      </c>
      <c r="I14" s="37">
        <f>MEDIAN('Table 12'!I39:I110)</f>
        <v>0.3521117964746132</v>
      </c>
      <c r="J14" s="37">
        <f>MEDIAN('Table 12'!J39:J110)</f>
        <v>0.5836269063545529</v>
      </c>
    </row>
    <row r="15" spans="1:10" ht="15">
      <c r="A15" s="30"/>
      <c r="B15" s="30"/>
      <c r="C15" s="30"/>
      <c r="D15" s="28"/>
      <c r="E15" s="33"/>
      <c r="F15" s="33"/>
      <c r="G15" s="33"/>
      <c r="H15" s="33"/>
      <c r="I15" s="28"/>
      <c r="J15" s="28"/>
    </row>
    <row r="16" spans="1:10" ht="15">
      <c r="A16" s="30" t="s">
        <v>339</v>
      </c>
      <c r="B16" s="31" t="s">
        <v>336</v>
      </c>
      <c r="C16" s="32">
        <v>517384</v>
      </c>
      <c r="D16" s="28"/>
      <c r="E16" s="33"/>
      <c r="F16" s="33"/>
      <c r="G16" s="33"/>
      <c r="H16" s="33"/>
      <c r="I16" s="28"/>
      <c r="J16" s="28"/>
    </row>
    <row r="17" spans="1:10" ht="15">
      <c r="A17" s="27"/>
      <c r="B17" s="31" t="s">
        <v>337</v>
      </c>
      <c r="C17" s="40">
        <v>4042</v>
      </c>
      <c r="D17" s="28">
        <f>AVERAGE('Table 12'!D111:D238)</f>
        <v>0.3692394267917379</v>
      </c>
      <c r="E17" s="33">
        <f>AVERAGE('Table 12'!E111:E238)</f>
        <v>3.899212183268347</v>
      </c>
      <c r="F17" s="33">
        <f>AVERAGE('Table 12'!F111:F238)</f>
        <v>6.783357533036157</v>
      </c>
      <c r="G17" s="33">
        <f>AVERAGE('Table 12'!G111:G238)</f>
        <v>0.41842823878310836</v>
      </c>
      <c r="H17" s="33">
        <f>AVERAGE('Table 12'!H111:H238)</f>
        <v>1.4139062499999995</v>
      </c>
      <c r="I17" s="28">
        <f>AVERAGE('Table 12'!I111:I238)</f>
        <v>0.3608617362217604</v>
      </c>
      <c r="J17" s="28">
        <f>AVERAGE('Table 12'!J111:J238)</f>
        <v>0.5219596004666699</v>
      </c>
    </row>
    <row r="18" spans="1:10" ht="15">
      <c r="A18" s="34" t="s">
        <v>348</v>
      </c>
      <c r="B18" s="35" t="s">
        <v>338</v>
      </c>
      <c r="C18" s="41">
        <v>3247</v>
      </c>
      <c r="D18" s="37">
        <f>MEDIAN('Table 12'!D111:D238)</f>
        <v>0.2912551591926576</v>
      </c>
      <c r="E18" s="38">
        <f>MEDIAN('Table 12'!E111:E238)</f>
        <v>2.770740940272847</v>
      </c>
      <c r="F18" s="38">
        <f>MEDIAN('Table 12'!F111:F238)</f>
        <v>5.981073111838592</v>
      </c>
      <c r="G18" s="38">
        <f>MEDIAN('Table 12'!G111:G238)</f>
        <v>0.19868852459016392</v>
      </c>
      <c r="H18" s="38">
        <f>MEDIAN('Table 12'!H111:H238)</f>
        <v>1.07</v>
      </c>
      <c r="I18" s="37">
        <f>MEDIAN('Table 12'!I111:I238)</f>
        <v>0.337911862026242</v>
      </c>
      <c r="J18" s="37">
        <f>MEDIAN('Table 12'!J111:J238)</f>
        <v>0.5329883570504528</v>
      </c>
    </row>
    <row r="19" spans="1:10" ht="15">
      <c r="A19" s="42"/>
      <c r="B19" s="42"/>
      <c r="C19" s="27"/>
      <c r="D19" s="28"/>
      <c r="E19" s="29"/>
      <c r="F19" s="29"/>
      <c r="G19" s="29"/>
      <c r="H19" s="29"/>
      <c r="I19" s="28"/>
      <c r="J19" s="28"/>
    </row>
    <row r="20" spans="1:10" ht="15">
      <c r="A20" s="43" t="s">
        <v>340</v>
      </c>
      <c r="B20" s="42"/>
      <c r="C20" s="27"/>
      <c r="D20" s="28"/>
      <c r="E20" s="29"/>
      <c r="F20" s="29"/>
      <c r="G20" s="29"/>
      <c r="H20" s="29"/>
      <c r="I20" s="28"/>
      <c r="J20" s="28"/>
    </row>
  </sheetData>
  <sheetProtection/>
  <mergeCells count="1">
    <mergeCell ref="A1:J1"/>
  </mergeCells>
  <printOptions horizontalCentered="1"/>
  <pageMargins left="0.7" right="0.7" top="0.75" bottom="0.75" header="0.3" footer="0.3"/>
  <pageSetup fitToHeight="1" fitToWidth="1" horizontalDpi="600" verticalDpi="600" orientation="landscape" scale="97" r:id="rId1"/>
  <headerFooter>
    <oddFooter>&amp;LIndiana State Library
Library Development Office&amp;CLast modified: 06/06/2024&amp;R&amp;P</oddFooter>
  </headerFooter>
  <ignoredErrors>
    <ignoredError sqref="D9:J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2024-06-06T18:57:59Z</cp:lastPrinted>
  <dcterms:created xsi:type="dcterms:W3CDTF">2013-06-10T14:08:29Z</dcterms:created>
  <dcterms:modified xsi:type="dcterms:W3CDTF">2024-06-06T19:07:18Z</dcterms:modified>
  <cp:category/>
  <cp:version/>
  <cp:contentType/>
  <cp:contentStatus/>
</cp:coreProperties>
</file>