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1"/>
  </bookViews>
  <sheets>
    <sheet name="Table 5" sheetId="1" r:id="rId1"/>
    <sheet name="Summary" sheetId="2" r:id="rId2"/>
  </sheets>
  <definedNames>
    <definedName name="_xlnm.Print_Area" localSheetId="1">'Summary'!$A$1:$X$20</definedName>
    <definedName name="_xlnm.Print_Area" localSheetId="0">'Table 5'!$A$2:$AA$238</definedName>
    <definedName name="_xlnm.Print_Titles" localSheetId="1">'Summary'!$A:$C</definedName>
    <definedName name="_xlnm.Print_Titles" localSheetId="0">'Table 5'!$A:$A,'Table 5'!$2:$2</definedName>
  </definedNames>
  <calcPr fullCalcOnLoad="1"/>
</workbook>
</file>

<file path=xl/sharedStrings.xml><?xml version="1.0" encoding="utf-8"?>
<sst xmlns="http://schemas.openxmlformats.org/spreadsheetml/2006/main" count="802" uniqueCount="625">
  <si>
    <t>Contractual Revenue Received for Service</t>
  </si>
  <si>
    <t>Other State Operating Fund Income</t>
  </si>
  <si>
    <t>Fines and Fees</t>
  </si>
  <si>
    <t>Interest on Investments</t>
  </si>
  <si>
    <t>Miscellaneous Operating Fund Income</t>
  </si>
  <si>
    <t>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</si>
  <si>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</si>
  <si>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</si>
  <si>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</si>
  <si>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</si>
  <si>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</si>
  <si>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</si>
  <si>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</si>
  <si>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</si>
  <si>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</si>
  <si>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</si>
  <si>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</si>
  <si>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</si>
  <si>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</si>
  <si>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</si>
  <si>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</si>
  <si>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</si>
  <si>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</si>
  <si>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</si>
  <si>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</si>
  <si>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</si>
  <si>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</si>
  <si>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</si>
  <si>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</si>
  <si>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</si>
  <si>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</si>
  <si>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</si>
  <si>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</si>
  <si>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</si>
  <si>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</si>
  <si>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</si>
  <si>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</si>
  <si>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</si>
  <si>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</si>
  <si>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</si>
  <si>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</si>
  <si>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</si>
  <si>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</si>
  <si>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</si>
  <si>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</si>
  <si>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</si>
  <si>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</si>
  <si>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</si>
  <si>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</si>
  <si>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</si>
  <si>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</si>
  <si>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</si>
  <si>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</si>
  <si>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</si>
  <si>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</si>
  <si>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</si>
  <si>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</si>
  <si>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</si>
  <si>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</si>
  <si>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</si>
  <si>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</si>
  <si>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</si>
  <si>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</si>
  <si>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</si>
  <si>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</si>
  <si>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</si>
  <si>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</si>
  <si>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</si>
  <si>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</si>
  <si>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</si>
  <si>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</si>
  <si>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</si>
  <si>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>Steuben</t>
  </si>
  <si>
    <t>CENTERVILLE-CENTER TOWNSHIP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</si>
  <si>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</si>
  <si>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</si>
  <si>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</si>
  <si>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</si>
  <si>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</si>
  <si>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</si>
  <si>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</si>
  <si>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</si>
  <si>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</si>
  <si>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</si>
  <si>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</si>
  <si>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</si>
  <si>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</si>
  <si>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</si>
  <si>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</si>
  <si>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</si>
  <si>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</si>
  <si>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</si>
  <si>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</si>
  <si>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</si>
  <si>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</si>
  <si>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</si>
  <si>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</si>
  <si>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</si>
  <si>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</si>
  <si>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</si>
  <si>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</si>
  <si>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</si>
  <si>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</si>
  <si>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</si>
  <si>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</si>
  <si>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</si>
  <si>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</si>
  <si>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</si>
  <si>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</si>
  <si>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</si>
  <si>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</si>
  <si>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</si>
  <si>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</si>
  <si>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</si>
  <si>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</si>
  <si>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Hancock</t>
  </si>
  <si>
    <t>FRANCESVILLE-SALEM TOWNSHIP PUBLIC LIBRARY</t>
  </si>
  <si>
    <t>Pulaski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</si>
  <si>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</si>
  <si>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</si>
  <si>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</si>
  <si>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</si>
  <si>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</si>
  <si>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</si>
  <si>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</si>
  <si>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</si>
  <si>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</si>
  <si>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</si>
  <si>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</si>
  <si>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</si>
  <si>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</si>
  <si>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</si>
  <si>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</si>
  <si>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</si>
  <si>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</si>
  <si>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</si>
  <si>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</si>
  <si>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</si>
  <si>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</si>
  <si>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</si>
  <si>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</si>
  <si>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</si>
  <si>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</si>
  <si>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</si>
  <si>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</si>
  <si>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</si>
  <si>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</si>
  <si>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</si>
  <si>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</si>
  <si>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</si>
  <si>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</si>
  <si>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</si>
  <si>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</si>
  <si>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</si>
  <si>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</si>
  <si>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</si>
  <si>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</si>
  <si>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</si>
  <si>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</si>
  <si>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</si>
  <si>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</si>
  <si>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</si>
  <si>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</si>
  <si>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</si>
  <si>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</si>
  <si>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</si>
  <si>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</si>
  <si>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</si>
  <si>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</si>
  <si>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</si>
  <si>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</si>
  <si>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</si>
  <si>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</si>
  <si>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</si>
  <si>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</si>
  <si>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</si>
  <si>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</si>
  <si>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</si>
  <si>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</si>
  <si>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</si>
  <si>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</si>
  <si>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</si>
  <si>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</si>
  <si>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</si>
  <si>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</si>
  <si>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</si>
  <si>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</si>
  <si>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</si>
  <si>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</si>
  <si>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</si>
  <si>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</si>
  <si>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</si>
  <si>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</si>
  <si>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</si>
  <si>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</si>
  <si>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</si>
  <si>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</si>
  <si>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</si>
  <si>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</si>
  <si>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</si>
  <si>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</si>
  <si>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</si>
  <si>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</si>
  <si>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</si>
  <si>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</si>
  <si>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</si>
  <si>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</si>
  <si>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</si>
  <si>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</si>
  <si>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</si>
  <si>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</si>
  <si>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</si>
  <si>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</si>
  <si>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</si>
  <si>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</si>
  <si>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</si>
  <si>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</si>
  <si>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</si>
  <si>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</si>
  <si>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</si>
  <si>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</si>
  <si>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</si>
  <si>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</si>
  <si>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</si>
  <si>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</si>
  <si>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</si>
  <si>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</si>
  <si>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</si>
  <si>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</si>
  <si>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</si>
  <si>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</si>
  <si>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</si>
  <si>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</si>
  <si>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</si>
  <si>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</si>
  <si>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</si>
  <si>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</si>
  <si>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</si>
  <si>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</si>
  <si>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</si>
  <si>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</si>
  <si>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</si>
  <si>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</si>
  <si>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</si>
  <si>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</si>
  <si>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</si>
  <si>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</si>
  <si>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</si>
  <si>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</si>
  <si>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</si>
  <si>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</si>
  <si>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</si>
  <si>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</si>
  <si>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</si>
  <si>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</si>
  <si>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</si>
  <si>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</si>
  <si>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</si>
  <si>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</si>
  <si>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</si>
  <si>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</si>
  <si>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</si>
  <si>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</si>
  <si>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</si>
  <si>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</si>
  <si>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</si>
  <si>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</si>
  <si>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</si>
  <si>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</si>
  <si>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</si>
  <si>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</si>
  <si>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</si>
  <si>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</si>
  <si>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</si>
  <si>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</si>
  <si>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</si>
  <si>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</si>
  <si>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</si>
  <si>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</si>
  <si>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</si>
  <si>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</si>
  <si>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</si>
  <si>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</si>
  <si>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</si>
  <si>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</si>
  <si>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</si>
  <si>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</si>
  <si>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</si>
  <si>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</si>
  <si>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</si>
  <si>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</si>
  <si>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</si>
  <si>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</si>
  <si>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</si>
  <si>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</si>
  <si>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</si>
  <si>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</si>
  <si>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</si>
  <si>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</si>
  <si>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</si>
  <si>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</si>
  <si>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</si>
  <si>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</si>
  <si>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</si>
  <si>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</si>
  <si>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</si>
  <si>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</si>
  <si>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</si>
  <si>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</si>
  <si>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</si>
  <si>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</si>
  <si>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</si>
  <si>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</si>
  <si>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</si>
  <si>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</si>
  <si>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</si>
  <si>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</si>
  <si>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</si>
  <si>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</si>
  <si>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</si>
  <si>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</si>
  <si>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</si>
  <si>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</si>
  <si>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</si>
  <si>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</si>
  <si>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</si>
  <si>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</si>
  <si>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</si>
  <si>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License Vehicle Excise Tax</t>
  </si>
  <si>
    <t>Commercial Vehicle Excise Tax (CVET)</t>
  </si>
  <si>
    <t>Financial Institutions Tax (FIT)</t>
  </si>
  <si>
    <t>LSTA Grants</t>
  </si>
  <si>
    <t>PLAC Reimbursement</t>
  </si>
  <si>
    <t>Source(s)</t>
  </si>
  <si>
    <t>Refunds</t>
  </si>
  <si>
    <t>In Lieu of Taxes</t>
  </si>
  <si>
    <t>Population</t>
  </si>
  <si>
    <t>40,000+</t>
  </si>
  <si>
    <t>10,000-39,999</t>
  </si>
  <si>
    <t>Total</t>
  </si>
  <si>
    <t>Mean (average)</t>
  </si>
  <si>
    <t>Median</t>
  </si>
  <si>
    <t>to 9,999</t>
  </si>
  <si>
    <t>Refunds, reimbursements, other receipts</t>
  </si>
  <si>
    <t>reimbursements, refunds</t>
  </si>
  <si>
    <t>Miscellaneous Income Taxes or LIT (Local Income Tax)</t>
  </si>
  <si>
    <t>Total Local Operating Fund Income (Total of 
D-F)</t>
  </si>
  <si>
    <t>N=236</t>
  </si>
  <si>
    <t>Intergovernment wagering income</t>
  </si>
  <si>
    <t>Other Federal Income</t>
  </si>
  <si>
    <t>Gift Receipts Income</t>
  </si>
  <si>
    <t>Private and Public Foundation Grants Income</t>
  </si>
  <si>
    <t>Other State Income</t>
  </si>
  <si>
    <t>Total Other Income (Total of S-X)</t>
  </si>
  <si>
    <t>Total Income (Total of G, N, R &amp; Z)</t>
  </si>
  <si>
    <t>Evergreen</t>
  </si>
  <si>
    <t>COIT</t>
  </si>
  <si>
    <t>NEWBURGH CHANDLER PUBLIC LIBRARY</t>
  </si>
  <si>
    <t>PARKE COUNTY PUBLIC LIBRARY</t>
  </si>
  <si>
    <t>Total State Operating Fund Income (Total of 
H-L)</t>
  </si>
  <si>
    <t>LOCAL GOVERNMENT REVENUE</t>
  </si>
  <si>
    <t>Total Local Government Revenue (Total of D-F)</t>
  </si>
  <si>
    <t>STATE GOVERNMENT REVENUE</t>
  </si>
  <si>
    <t>Total State Revenue (Total of H-L)</t>
  </si>
  <si>
    <t>Casino riverboat</t>
  </si>
  <si>
    <t>FEDERAL GOVERNMENT REVENUE</t>
  </si>
  <si>
    <t>Other Federal Revenue</t>
  </si>
  <si>
    <t>Total Federal Revene (Total of O+P)</t>
  </si>
  <si>
    <t>OTHER REVENUE</t>
  </si>
  <si>
    <t>Gift Receipts</t>
  </si>
  <si>
    <t>Private and Public Foundation Grants</t>
  </si>
  <si>
    <t>Miscellaneous Revenue</t>
  </si>
  <si>
    <t>Faxes, Copies, Misc.</t>
  </si>
  <si>
    <t>Star Financial Bank Checking Account Interest</t>
  </si>
  <si>
    <t>Copies, Fax, Sales, Misc.</t>
  </si>
  <si>
    <t>*Does not include population of Willard Library of  Evansville</t>
  </si>
  <si>
    <t>EARN IN</t>
  </si>
  <si>
    <t>Earn Indiana</t>
  </si>
  <si>
    <t>Miscellaneous, refunds, rebates, reimbursement, meeting room fees</t>
  </si>
  <si>
    <t>Checking Account Interest</t>
  </si>
  <si>
    <t>copiers, meeting rooms</t>
  </si>
  <si>
    <t>Broadband Connectivity Grant</t>
  </si>
  <si>
    <t xml:space="preserve">2020 Property Tax or CEDIT Operating Fund Income From Library Tax Rate </t>
  </si>
  <si>
    <t>EARN Indiana</t>
  </si>
  <si>
    <t>AVC Receipt Summaries</t>
  </si>
  <si>
    <t>Receipt Summaries</t>
  </si>
  <si>
    <t>Evergreen Indiana Fines</t>
  </si>
  <si>
    <t>County Auditor's Certificate of Tax Distribution</t>
  </si>
  <si>
    <t>LOIT Freeze</t>
  </si>
  <si>
    <t>Indiana State Library</t>
  </si>
  <si>
    <t>Community Room rent</t>
  </si>
  <si>
    <t>checking interest, PLAC receipts, and misc revenue</t>
  </si>
  <si>
    <t>Refund</t>
  </si>
  <si>
    <t>Total Federal Operating Fund Income (Total of N+0)</t>
  </si>
  <si>
    <t>Total Other Operating Fund Income (Total of 
Q-V)</t>
  </si>
  <si>
    <t>Total Operating Fund Income (Total of G, M, P &amp; W)</t>
  </si>
  <si>
    <t>2020 Census Population</t>
  </si>
  <si>
    <t>Certified shares</t>
  </si>
  <si>
    <t>Evergreen Income</t>
  </si>
  <si>
    <t>AVC Accounting Software</t>
  </si>
  <si>
    <t>PTRC</t>
  </si>
  <si>
    <t>e-rate</t>
  </si>
  <si>
    <t>Erate reimbursement, ECF BEAR</t>
  </si>
  <si>
    <t>ECF</t>
  </si>
  <si>
    <t>INSURANCE REIMBURSEMENT</t>
  </si>
  <si>
    <t>copies, fax, misc., postage, paid cards</t>
  </si>
  <si>
    <t>fundraisers</t>
  </si>
  <si>
    <t>Library Financial Reports</t>
  </si>
  <si>
    <t>Refunds, Miscellaneous</t>
  </si>
  <si>
    <t>Book sales on Amazon</t>
  </si>
  <si>
    <t>Checking Account Interest, Memberships, Money Market Interest, Refunds, Voided Checks, Reimbursements</t>
  </si>
  <si>
    <t>Interest, copies, replacement cards</t>
  </si>
  <si>
    <t>Transfers from Cash Reserve</t>
  </si>
  <si>
    <t>Vending, refunds</t>
  </si>
  <si>
    <t>card replacement, damaged materials, donations, reimbursements, etc.</t>
  </si>
  <si>
    <t>Refunds, Reimbursements</t>
  </si>
  <si>
    <t>2020 Population</t>
  </si>
  <si>
    <t>N=36</t>
  </si>
  <si>
    <t>N=72</t>
  </si>
  <si>
    <t>N=128</t>
  </si>
  <si>
    <t>2023 Indiana Public Library Statistics
Library Operating Revenue</t>
  </si>
  <si>
    <t>VERNON TOWNSHIP PUBLIC LIBRARY</t>
  </si>
  <si>
    <t xml:space="preserve">2023 Property Tax or CEDIT Income From Library Tax Rate </t>
  </si>
  <si>
    <t>N/A</t>
  </si>
  <si>
    <t>DLGF; Marshall County Auditor</t>
  </si>
  <si>
    <t>Banyon Data Systems Revenue Guideline December 2023</t>
  </si>
  <si>
    <t>DGLF Revenues for 2023</t>
  </si>
  <si>
    <t>Rebate, Coffee Shop Rent, Meeting Room Fees, Copy Machine</t>
  </si>
  <si>
    <t>NA</t>
  </si>
  <si>
    <t>State of Indiana</t>
  </si>
  <si>
    <t>1782 Report--Budget Year 2023</t>
  </si>
  <si>
    <t>Accounting software</t>
  </si>
  <si>
    <t>State Of Indiana</t>
  </si>
  <si>
    <t>Indiana Office of Energy Development</t>
  </si>
  <si>
    <t>0.00</t>
  </si>
  <si>
    <t>WIN TAX</t>
  </si>
  <si>
    <t>Insurance check reimbursement</t>
  </si>
  <si>
    <t>STATE TECH</t>
  </si>
  <si>
    <t>Payment in lieu of taxes</t>
  </si>
  <si>
    <t>LIT FREEZE 2023</t>
  </si>
  <si>
    <t>PTRC $1168.00;  Levy $1794.00</t>
  </si>
  <si>
    <t>supplemental LIT</t>
  </si>
  <si>
    <t>State of IN</t>
  </si>
  <si>
    <t>Local Income Tax (LIT) Supplemental Distribution</t>
  </si>
  <si>
    <t>City of Ft. Wayne ARPA pass through</t>
  </si>
  <si>
    <t>LTC Grant</t>
  </si>
  <si>
    <t>ECF grant</t>
  </si>
  <si>
    <t>eRate</t>
  </si>
  <si>
    <t>ARP TAF Grant</t>
  </si>
  <si>
    <t>City of Goshen</t>
  </si>
  <si>
    <t>E-Rate</t>
  </si>
  <si>
    <t>Federal and State Grants and Distributions - Culture and Recreation</t>
  </si>
  <si>
    <t>E-rate Broadband distribution</t>
  </si>
  <si>
    <t>21st CCLC, E-Rate Refund</t>
  </si>
  <si>
    <t>E-rate reimbursement</t>
  </si>
  <si>
    <t>e-rate reimbursement</t>
  </si>
  <si>
    <t>IMLS</t>
  </si>
  <si>
    <t>E-Rate IMLS/ARPA ACP Federal sub recipient</t>
  </si>
  <si>
    <t>USAC (E-rate) reimbursement</t>
  </si>
  <si>
    <t>Indiana Humanities via National Endowment of the Arts</t>
  </si>
  <si>
    <t>Rental of property (4726.47) and reimbursements ($232.77)</t>
  </si>
  <si>
    <t>Evergreen Indiana Reimbursement of Fines; Returns from Amazon</t>
  </si>
  <si>
    <t>Copies, fax, lost ID/books, meeting room rentals, farm rental &amp; reimbursements</t>
  </si>
  <si>
    <t>Parking = 78,576.06, Rent/Lease = $17,901.32, Research Srv = $1,581.49, Lost/Damage Material = $40,355.71, Insurance Claims = $474,967.60, Sale Fixed Assets = $3,638.50, Debt Collection = $5,792.79, Other Msc.= $22,571.51. Total $645,384.98</t>
  </si>
  <si>
    <t>Bag Sales, Main &amp; Lapel, Miscellaneous Revenue, Interlibrary Loan, Parking Lot, Lease Revenue, Interest on Bank Accounts, Other Revenue, Ear Bud Sales, Surplus Equipment Sales, Vending-Public</t>
  </si>
  <si>
    <t>2 Grants from the Attica Community Foundation</t>
  </si>
  <si>
    <t>Refunds and reimbursements for copier and staff shirts; Gift receipts are  late fees, and printing usage.</t>
  </si>
  <si>
    <t>Meeting room fees; proctor fees</t>
  </si>
  <si>
    <t>Interest on checking, Insurance claim, ILL reimbursement, voided check, product recall refund</t>
  </si>
  <si>
    <t>Copies &amp; Printing, Laminating, Scans, Faxing, Non-Resident Card, Replacement Card, checking account interest.</t>
  </si>
  <si>
    <t>Reimbursements</t>
  </si>
  <si>
    <t>Copies, Faxes, Interest from Bank accounts, Summer Reading, Refunds</t>
  </si>
  <si>
    <t>interest from checking accounts, health insurance rebate</t>
  </si>
  <si>
    <t>Funds transferred from a Certificate of Deposit.</t>
  </si>
  <si>
    <t>copy receipts.</t>
  </si>
  <si>
    <t>Interest on savings account.</t>
  </si>
  <si>
    <t>Refunds, Fax receipts</t>
  </si>
  <si>
    <t>Fax, Copy, Partnerships, Supplies, Refunds, Misc</t>
  </si>
  <si>
    <t>$78,025 was insurance distribution for flood damage.  $4,021 was from copier usage and book sale.</t>
  </si>
  <si>
    <t>Annual Campaign and private donations throughout year</t>
  </si>
  <si>
    <t>Earnings on deposits, refunds, and reimbursements.</t>
  </si>
  <si>
    <t>Found Money and Reimbursements.</t>
  </si>
  <si>
    <t>Refunds or credits from ATT, CenterPoint Energy, Clark County REMC, IN SUI liability adjustment, Telemedia</t>
  </si>
  <si>
    <t>irs refund, credit card rewards</t>
  </si>
  <si>
    <t>FAXING, SCANNING, NOTARY SERVICES, COPYING, GENEALOGY REQUESTS</t>
  </si>
  <si>
    <t>$2,500.00 - Miami County Commissioners, $195.00 - Non-Resident Cards, &amp; $139.30 - Refund</t>
  </si>
  <si>
    <t>Checking account interest, refunds/reimbursements</t>
  </si>
  <si>
    <t>Refunds of overpayments and cancelled services; interest on money market and checking accounts.</t>
  </si>
  <si>
    <t>Photocopy and fax fees, sale of property, refunds and reimbursements</t>
  </si>
  <si>
    <t>SrecTrade Distributions; Misc. reciepts</t>
  </si>
  <si>
    <t>$136,068.51 Betty Gaunt Foundation $.32 checking interest $2,000.00 Bequest and memorials $573.32 Refunds  $489.00 Other</t>
  </si>
  <si>
    <t>THRIFT RECYCLING, REIMB., RET. INS., BILLBOARD</t>
  </si>
  <si>
    <t>Refunds, reimbursements, checking account interest</t>
  </si>
  <si>
    <t>Refunds on returned material and overpayments</t>
  </si>
  <si>
    <t>Other Grants; Sponsorships; Donations from Fundraising; Sale of other property; Concession Sales; Incentive Receipts; Interest on checking accounts; Refunds - Non-Materials; Cooperative Participation Distributions</t>
  </si>
  <si>
    <t>Refunds, Return Outstanding Checks, Property Lease-Rental, and Disbursement Reimbursements</t>
  </si>
  <si>
    <t>Faxing, laminating, Non-resident cards, interest on checking account, copying</t>
  </si>
  <si>
    <t>Insurance Refund</t>
  </si>
  <si>
    <t>book fees, refunds, miscellaneous</t>
  </si>
  <si>
    <t>Cook Fund, Parks Fund, Reading Programs Fund</t>
  </si>
  <si>
    <t>Interest on cash accounts and refunds</t>
  </si>
  <si>
    <t>Reimbursements and Refunds</t>
  </si>
  <si>
    <t>Taxable income, sale of capital assets, refunds, insurance reimbursement</t>
  </si>
  <si>
    <t>Book sale, Refunds,</t>
  </si>
  <si>
    <t>Interest Earned, General, Gifts &amp; Donations, Rainy Day, &amp; LIRF</t>
  </si>
  <si>
    <t>CHECKING ACCOUNT INTEREST, MONEY MARKET ACCOUNT INTEREST, FRIENDS, VENDING MACHINE, T-SHIRT SALES</t>
  </si>
  <si>
    <t>Rent, COBRA reimbursements, lost items, Historical Society reimbursment, credit card rebate</t>
  </si>
  <si>
    <t>Checking account interest, Refunds, Legal settlement</t>
  </si>
  <si>
    <t>headphone sales, and refunds</t>
  </si>
  <si>
    <t>Farming library land, staff reimbursements, vendor refunds.</t>
  </si>
  <si>
    <t>Copies = $12,147.13, Books = $3,892.93, Refunds = $9,479.78, Other = $1,072.05, Correction to reimburse operating funds taken in 2022 that should have been paid from a grant = $1,751.43,</t>
  </si>
  <si>
    <t>Checking acct interest - $32.82; Copies - $2,722.50</t>
  </si>
  <si>
    <t>Fund Raiser, Savings, Evergreen</t>
  </si>
  <si>
    <t>Sale of commemorative items</t>
  </si>
  <si>
    <t>Copy &amp; Fax Machine use</t>
  </si>
  <si>
    <t>library sales $30, meeting room rentals $$2,900, refunds $544, recycling $59, equipment rentals $30</t>
  </si>
  <si>
    <t>Sales, Refunds, Copy Machine, Other Receipts</t>
  </si>
  <si>
    <t>Interest on checking</t>
  </si>
  <si>
    <t>copies,srec trade,</t>
  </si>
  <si>
    <t>Insurance Proceeds for damages to White River and Clark Pleasant branches: $417,300;  Room Rental $6,921;  Credit Card Rewards $8,500;  Unapplied refunds from prior year $501; Misc. Revenue $171.12</t>
  </si>
  <si>
    <t>Fundraisers, donations, misc.</t>
  </si>
  <si>
    <t>Verizon Refund - $43.51; Overpayment refund - $145.67; Orkin refund - $150.99; Register overage - $1.50</t>
  </si>
  <si>
    <t>Interest on two (2) bank accounts, refund from cancellation of newspaper, correction of errors made by Kentland Bank resulting in additional revenue.</t>
  </si>
  <si>
    <t>Funeral donations</t>
  </si>
  <si>
    <t>This is money from our insurance company after a large hail storm in June, 2023.</t>
  </si>
  <si>
    <t>Meeting Rooms, Replacement Cards, Non-Resident Fees, Fax, Digital Den resources, notary fees, Point of Sale supplies, vendor refunds, Sales tax, reimbursements, cash drawer(s) balance transfer</t>
  </si>
  <si>
    <t>ROOM RENTAL</t>
  </si>
  <si>
    <t>WIN tax, sales tax items, outstanding checks clearing, refund from vendors</t>
  </si>
  <si>
    <t>desk receipts</t>
  </si>
  <si>
    <t>Refunds, reimbursements and voided checks.</t>
  </si>
  <si>
    <t>Miscellaneous revenue was misc donations and refund.</t>
  </si>
  <si>
    <t>refunds, reimbursements, vending machine</t>
  </si>
  <si>
    <t>In 2023 the library sold a building and land.</t>
  </si>
  <si>
    <t>Rental Income, Asset Sale, Reimbursements, Refunds</t>
  </si>
  <si>
    <t>Children's staff payroll &amp; benefits (this has been approved by the Board), Interlibrary loan replacement fees, Refunds and Reimbursements.  Meeting Room fees are included under fines and fees.</t>
  </si>
  <si>
    <t>Reimbursements, meeting room fees, miscellaneous revenue.</t>
  </si>
  <si>
    <t>checking interest, rent and misc.</t>
  </si>
  <si>
    <t>Refunds, Meeting Room Rentals, Sales, Bank Account Interest, Stale Dated Checks</t>
  </si>
  <si>
    <t>Account 323 Refunds- $74.20 &amp; Account 324 Other- $105.22</t>
  </si>
  <si>
    <t>Interest from Citizens State Bank</t>
  </si>
  <si>
    <t>Hensley, Community Room, Copier, Vending</t>
  </si>
  <si>
    <t>reimbursements/refunds</t>
  </si>
  <si>
    <t>LIRF, AV Disc, Interest, Copier</t>
  </si>
  <si>
    <t>Interest, product sales, reimbursements, garden key fee for water usage</t>
  </si>
  <si>
    <t>checking acct interest- $23389.70, Reimbursement- $2489.74, Meeting Rooms -$245 &amp;, Programs -$220</t>
  </si>
  <si>
    <t>Cost recovery from sales of bags and earbuds. Earning on bank account interests. Refunds.</t>
  </si>
  <si>
    <t>Copies, room rental, misc.</t>
  </si>
  <si>
    <t>Misc. revenue, rental deposit &amp; space, reimbursements, refunds, cancelled receipts</t>
  </si>
  <si>
    <t>refunds, jury duty, sales tax, makerspace supplies</t>
  </si>
  <si>
    <t>rental income, refunds and reimbursements</t>
  </si>
  <si>
    <t>Refunds, parade prize</t>
  </si>
  <si>
    <t>Voided checks</t>
  </si>
  <si>
    <t>Bank account interest, refunds</t>
  </si>
  <si>
    <t>OTHER, BOOK SALE</t>
  </si>
  <si>
    <t>Everly Montgomery Memorials, Duke Energy Foundation, Our Community Foundation, PACE Community Action, Psi Iota XI,</t>
  </si>
  <si>
    <t>voided check to Duke Energy $400.83; refund $10.00</t>
  </si>
  <si>
    <t>Interest, Refunds, and very large reimbursement from Insurance company for repair of roof of all four buildings due to hailstorm damage</t>
  </si>
  <si>
    <t>Receipts, AVC software</t>
  </si>
  <si>
    <t>copies, faxes, limitations, refunds, solar power credits</t>
  </si>
  <si>
    <t>refund</t>
  </si>
  <si>
    <t>Refund for employee conference, bad check refund, and insurance refund</t>
  </si>
  <si>
    <t>Overpayment to IRS</t>
  </si>
  <si>
    <t>Mine Fees, Indiana Arts, PLA, IDDC</t>
  </si>
  <si>
    <t>NIPSCO Energy Rebates</t>
  </si>
  <si>
    <t>American Library Association &amp; Pulaski Alliance for Community Education</t>
  </si>
  <si>
    <t>Room rental fees and rebates</t>
  </si>
  <si>
    <t>Community room rental.</t>
  </si>
  <si>
    <t>Memorials, Rental of meeting room</t>
  </si>
  <si>
    <t>Endowment, used book sale, room rental, copier/printer/faxing/laminating fees, cafe</t>
  </si>
  <si>
    <t>Walmart tax refund $2.45, United Healthcare reimbursement $4,209.06, Duplicate payment vendor refund $3,859.00, Insurance refund $163.00, Evergreen $844.08, Amazon deposit of undelivered items $24.42</t>
  </si>
  <si>
    <t>Refunds, Miscellaneous Revenue, Other, Postage</t>
  </si>
  <si>
    <t>sale of assets</t>
  </si>
  <si>
    <t>Checking Account Interest, Reimbursements, Other</t>
  </si>
  <si>
    <t>Booksale, rental of property, staff parking, Utility Reimbursement, Drucker, Coffee vending, employee health contributions, Room rental Café sales</t>
  </si>
  <si>
    <t>Copies, Faxes, Merchandise Sales, transfers and reimbursements</t>
  </si>
  <si>
    <t>284.98 Amazon Refund     21715.61 Insurance Claim for roof due to tornado damage</t>
  </si>
  <si>
    <t>REMC rebate, Anthem rebate, Demco refund, lost payroll check, photocopies, fax, interest on checking accounts, accidentally deposited donation in operating instead of gift fund</t>
  </si>
  <si>
    <t>Copies, Fax, Sales, Refunds, Reimbursements</t>
  </si>
  <si>
    <t>Un-cashed check from 2022 for surplus shelving sold to Purdue University.</t>
  </si>
  <si>
    <t>Operating Interest:85,044; Refunds:571; Other Receipts:15; Summer Reading donations: 7,227; Insurance Reimbursement:750</t>
  </si>
  <si>
    <t>checking interest, computer print, refunds</t>
  </si>
  <si>
    <t>Interest on checking, refund, rent</t>
  </si>
  <si>
    <t>SWCD rent, Reimbursements (overpayments)</t>
  </si>
  <si>
    <t>Interest on checking account, other charges</t>
  </si>
  <si>
    <t>Checking interest, petty cash receipt, flash drives, surplus property, account verification, jamex coin collection, anthem refund of premium, scrap, duke energy refund</t>
  </si>
  <si>
    <t>photocopies, notary, refunds, other</t>
  </si>
  <si>
    <t>Photocopies ($2,284); Insurance Reimbursement for roof damage claim ($134,688)</t>
  </si>
  <si>
    <t>Association of Small and Rural Libraries Accessibility Grant</t>
  </si>
  <si>
    <t>Copier, fax, refunds, community room rental</t>
  </si>
  <si>
    <t>Bank interest, riverboat distribution</t>
  </si>
  <si>
    <t>Checking interest $1,475.44 ; Banking fee refund $40.00 ; InfoExpress claim $15.00</t>
  </si>
  <si>
    <t>gift fund</t>
  </si>
  <si>
    <t>Friends group, OTIS Elevator reimbursement</t>
  </si>
  <si>
    <t>Insurance Proceeds and Refunds</t>
  </si>
  <si>
    <t>LOST ITEM FEES, COPIES, PROCTORING, PARKING,TOTE BAG SALES, INCOME FROM BOOK SHOP, ARTIST COMMISSIONS, RECORD STORE DAY DONATION, REFUNDS.</t>
  </si>
  <si>
    <t>bank acctt. interest, books sold, overages, notary, refunds</t>
  </si>
  <si>
    <t>Rentals, refunds, book sales, interest earned on operating banks.</t>
  </si>
  <si>
    <t>Evergreen reconcilement, Pillow reimbursement damaged book</t>
  </si>
  <si>
    <t>Interest on checking account, Other, Lost Material paid for</t>
  </si>
  <si>
    <t>Copier, interest, other, miscellaneous.</t>
  </si>
  <si>
    <t>Interest on cash accounts and sale of investments</t>
  </si>
  <si>
    <t>Book sale, checking account interest, NIPSCO Rebate</t>
  </si>
  <si>
    <t>Checking account interest, book sales, donations</t>
  </si>
  <si>
    <t>Photocopy fees, Non-Resident fees, Book Sales, Miscellaneous</t>
  </si>
  <si>
    <t>Interest on cash  520,567.00 
Reimbursement for Services  259,301.63 
Refunds &amp; Misc. Reimbursements  796.14 
Parking Revenue  135,768.50 
Facility Equipment Rental Income  223,571.02 
Catering/Cafe Commission  97,189.88 
Sale of Surplus Property  1</t>
  </si>
  <si>
    <t>2023 Indiana Public Library Statistics
Summary of Library Operating Revenue</t>
  </si>
  <si>
    <t xml:space="preserve">CARNEGIE PUBLIC LIBRARY OF STEUBEN COUNTY </t>
  </si>
  <si>
    <t>CHARLESTOWN CLARK COUNTY PUBLIC LIBRARY</t>
  </si>
  <si>
    <t>EARL PARK PUBLIC LIBRARY</t>
  </si>
  <si>
    <t>FRANKFORT COMMUNITY PUBLIC LIBRARY-CLINTON COUNTY CONTRACTUAL PUBLIC LIBRARY</t>
  </si>
  <si>
    <t>LAWRENCEBURG PUBLIC LIBRARY</t>
  </si>
  <si>
    <t>ROANN PAW-PAW TOWNSHIP PUBLIC LIBRARY</t>
  </si>
  <si>
    <t>SOUTH WHITLEY-CLEVELAND TOWNSHIP PUBLIC LIBRARY</t>
  </si>
  <si>
    <t xml:space="preserve">WASHINGTON TOWNSHIP PUBLIC LIBRARY 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</si>
  <si>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</si>
  <si>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</si>
  <si>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</si>
  <si>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</si>
  <si>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</si>
  <si>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</si>
  <si>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</si>
  <si>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</si>
  <si>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</si>
  <si>
    <t>INDIANAPOLIS PUBLIC LIBRARY</t>
  </si>
  <si>
    <t>MORRISSON-REEVES LIBRARY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</si>
</sst>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_(&quot;$&quot;* #,##0_);_(&quot;$&quot;* \(#,##0\);_(&quot;$&quot;* &quot;-&quot;??_);_(@_)"/>
    <numFmt numFmtId="167" formatCode="&quot;$&quot;#,##0.00"/>
    <numFmt numFmtId="168" formatCode="[$-409]dddd\,\ mmmm\ dd\,\ yyyy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&quot;$&quot;#,##0.0"/>
    <numFmt numFmtId="173" formatCode="[$$-409]#,##0"/>
    <numFmt numFmtId="174" formatCode="[$$-4809]#,##0"/>
    <numFmt numFmtId="175" formatCode="[$-409]dddd\,\ mmmm\ d\,\ yyyy"/>
    <numFmt numFmtId="176" formatCode="\$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6" fontId="0" fillId="0" borderId="11" xfId="44" applyNumberFormat="1" applyFont="1" applyFill="1" applyBorder="1" applyAlignment="1">
      <alignment/>
    </xf>
    <xf numFmtId="0" fontId="39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4" fontId="3" fillId="0" borderId="13" xfId="59" applyNumberFormat="1" applyFont="1" applyBorder="1">
      <alignment/>
      <protection/>
    </xf>
    <xf numFmtId="0" fontId="0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164" fontId="3" fillId="0" borderId="15" xfId="59" applyNumberFormat="1" applyFont="1" applyBorder="1">
      <alignment/>
      <protection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Fill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0" fontId="0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4" fontId="3" fillId="0" borderId="15" xfId="59" applyNumberFormat="1" applyFont="1" applyBorder="1" applyAlignment="1">
      <alignment wrapText="1"/>
      <protection/>
    </xf>
    <xf numFmtId="0" fontId="39" fillId="0" borderId="12" xfId="0" applyFont="1" applyFill="1" applyBorder="1" applyAlignment="1">
      <alignment horizontal="left" wrapText="1"/>
    </xf>
    <xf numFmtId="173" fontId="22" fillId="0" borderId="12" xfId="44" applyNumberFormat="1" applyFont="1" applyFill="1" applyBorder="1" applyAlignment="1">
      <alignment horizontal="left" wrapText="1"/>
    </xf>
    <xf numFmtId="174" fontId="22" fillId="0" borderId="12" xfId="44" applyNumberFormat="1" applyFont="1" applyFill="1" applyBorder="1" applyAlignment="1">
      <alignment horizontal="left" wrapText="1"/>
    </xf>
    <xf numFmtId="166" fontId="22" fillId="0" borderId="12" xfId="44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2" fillId="0" borderId="0" xfId="58" applyFont="1" applyFill="1" applyBorder="1" applyAlignment="1">
      <alignment horizontal="left" wrapText="1"/>
      <protection/>
    </xf>
    <xf numFmtId="166" fontId="22" fillId="0" borderId="0" xfId="44" applyNumberFormat="1" applyFont="1" applyFill="1" applyBorder="1" applyAlignment="1">
      <alignment horizontal="left" wrapText="1"/>
    </xf>
    <xf numFmtId="0" fontId="0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3" fillId="0" borderId="0" xfId="63" applyFont="1" applyFill="1" applyBorder="1">
      <alignment/>
      <protection/>
    </xf>
    <xf numFmtId="3" fontId="3" fillId="0" borderId="0" xfId="63" applyNumberFormat="1" applyFont="1" applyFill="1">
      <alignment/>
      <protection/>
    </xf>
    <xf numFmtId="166" fontId="0" fillId="0" borderId="0" xfId="44" applyNumberFormat="1" applyFont="1" applyFill="1" applyAlignment="1">
      <alignment/>
    </xf>
    <xf numFmtId="0" fontId="3" fillId="0" borderId="12" xfId="63" applyFont="1" applyFill="1" applyBorder="1">
      <alignment/>
      <protection/>
    </xf>
    <xf numFmtId="0" fontId="3" fillId="0" borderId="12" xfId="63" applyFont="1" applyFill="1" applyBorder="1" applyAlignment="1">
      <alignment horizontal="right"/>
      <protection/>
    </xf>
    <xf numFmtId="166" fontId="0" fillId="0" borderId="12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1" fillId="0" borderId="0" xfId="63" applyFont="1" applyFill="1">
      <alignment/>
      <protection/>
    </xf>
    <xf numFmtId="0" fontId="40" fillId="0" borderId="0" xfId="63" applyFont="1" applyFill="1">
      <alignment/>
      <protection/>
    </xf>
    <xf numFmtId="0" fontId="40" fillId="0" borderId="0" xfId="0" applyFont="1" applyFill="1" applyAlignment="1">
      <alignment/>
    </xf>
    <xf numFmtId="17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6" fontId="39" fillId="0" borderId="16" xfId="44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wrapText="1"/>
    </xf>
    <xf numFmtId="164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49" fontId="22" fillId="0" borderId="18" xfId="44" applyNumberFormat="1" applyFont="1" applyFill="1" applyBorder="1" applyAlignment="1">
      <alignment horizontal="left" wrapText="1"/>
    </xf>
    <xf numFmtId="49" fontId="22" fillId="0" borderId="12" xfId="44" applyNumberFormat="1" applyFont="1" applyFill="1" applyBorder="1" applyAlignment="1">
      <alignment horizontal="left" wrapText="1"/>
    </xf>
    <xf numFmtId="49" fontId="22" fillId="0" borderId="13" xfId="44" applyNumberFormat="1" applyFont="1" applyFill="1" applyBorder="1" applyAlignment="1">
      <alignment horizontal="left" wrapText="1"/>
    </xf>
    <xf numFmtId="49" fontId="22" fillId="0" borderId="12" xfId="42" applyNumberFormat="1" applyFont="1" applyFill="1" applyBorder="1" applyAlignment="1">
      <alignment horizontal="left" wrapText="1"/>
    </xf>
    <xf numFmtId="49" fontId="22" fillId="0" borderId="13" xfId="42" applyNumberFormat="1" applyFont="1" applyFill="1" applyBorder="1" applyAlignment="1">
      <alignment horizontal="left" wrapText="1"/>
    </xf>
    <xf numFmtId="0" fontId="3" fillId="0" borderId="0" xfId="63" applyFont="1" applyAlignment="1">
      <alignment horizontal="right"/>
      <protection/>
    </xf>
    <xf numFmtId="0" fontId="3" fillId="0" borderId="12" xfId="63" applyFont="1" applyBorder="1" applyAlignment="1">
      <alignment horizontal="right"/>
      <protection/>
    </xf>
    <xf numFmtId="0" fontId="3" fillId="0" borderId="0" xfId="63" applyFont="1">
      <alignment/>
      <protection/>
    </xf>
    <xf numFmtId="0" fontId="22" fillId="0" borderId="0" xfId="63" applyFont="1" applyFill="1" applyBorder="1" applyAlignment="1">
      <alignment horizontal="left" wrapText="1"/>
      <protection/>
    </xf>
    <xf numFmtId="0" fontId="40" fillId="0" borderId="19" xfId="63" applyFont="1" applyFill="1" applyBorder="1">
      <alignment/>
      <protection/>
    </xf>
    <xf numFmtId="3" fontId="3" fillId="0" borderId="19" xfId="63" applyNumberFormat="1" applyFont="1" applyBorder="1" applyAlignment="1">
      <alignment horizontal="right"/>
      <protection/>
    </xf>
    <xf numFmtId="3" fontId="3" fillId="0" borderId="13" xfId="63" applyNumberFormat="1" applyFont="1" applyBorder="1" applyAlignment="1">
      <alignment horizontal="right"/>
      <protection/>
    </xf>
    <xf numFmtId="3" fontId="3" fillId="0" borderId="19" xfId="63" applyNumberFormat="1" applyFont="1" applyBorder="1">
      <alignment/>
      <protection/>
    </xf>
    <xf numFmtId="3" fontId="3" fillId="0" borderId="13" xfId="63" applyNumberFormat="1" applyFont="1" applyBorder="1">
      <alignment/>
      <protection/>
    </xf>
    <xf numFmtId="0" fontId="3" fillId="0" borderId="19" xfId="63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3" fillId="0" borderId="13" xfId="63" applyNumberFormat="1" applyFont="1" applyFill="1" applyBorder="1">
      <alignment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2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66" fontId="39" fillId="0" borderId="10" xfId="44" applyNumberFormat="1" applyFont="1" applyFill="1" applyBorder="1" applyAlignment="1">
      <alignment horizontal="center"/>
    </xf>
    <xf numFmtId="166" fontId="39" fillId="0" borderId="11" xfId="44" applyNumberFormat="1" applyFont="1" applyFill="1" applyBorder="1" applyAlignment="1">
      <alignment horizontal="center"/>
    </xf>
    <xf numFmtId="166" fontId="39" fillId="0" borderId="16" xfId="44" applyNumberFormat="1" applyFont="1" applyFill="1" applyBorder="1" applyAlignment="1">
      <alignment horizontal="center"/>
    </xf>
    <xf numFmtId="0" fontId="3" fillId="0" borderId="0" xfId="63" applyFont="1" applyFill="1" applyAlignment="1">
      <alignment wrapText="1"/>
      <protection/>
    </xf>
    <xf numFmtId="0" fontId="22" fillId="0" borderId="0" xfId="63" applyFont="1" applyFill="1" applyBorder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8"/>
  <sheetViews>
    <sheetView zoomScaleSheetLayoutView="115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1" sqref="C1:C16384"/>
    </sheetView>
  </sheetViews>
  <sheetFormatPr defaultColWidth="9.140625" defaultRowHeight="15"/>
  <cols>
    <col min="1" max="1" width="40.8515625" style="0" customWidth="1"/>
    <col min="2" max="2" width="13.57421875" style="0" customWidth="1"/>
    <col min="3" max="3" width="11.140625" style="0" customWidth="1"/>
    <col min="4" max="4" width="15.57421875" style="0" customWidth="1"/>
    <col min="5" max="5" width="13.7109375" style="0" customWidth="1"/>
    <col min="6" max="6" width="12.421875" style="0" customWidth="1"/>
    <col min="7" max="7" width="13.140625" style="0" bestFit="1" customWidth="1"/>
    <col min="8" max="8" width="12.421875" style="49" customWidth="1"/>
    <col min="9" max="11" width="14.57421875" style="0" customWidth="1"/>
    <col min="12" max="12" width="12.421875" style="0" customWidth="1"/>
    <col min="13" max="13" width="15.00390625" style="0" customWidth="1"/>
    <col min="14" max="16" width="12.421875" style="0" customWidth="1"/>
    <col min="17" max="17" width="12.421875" style="52" customWidth="1"/>
    <col min="18" max="18" width="16.140625" style="0" customWidth="1"/>
    <col min="19" max="19" width="15.28125" style="0" customWidth="1"/>
    <col min="20" max="22" width="12.421875" style="0" customWidth="1"/>
    <col min="23" max="23" width="16.8515625" style="52" customWidth="1"/>
    <col min="24" max="24" width="13.8515625" style="0" customWidth="1"/>
    <col min="25" max="25" width="32.421875" style="0" customWidth="1"/>
    <col min="26" max="26" width="14.28125" style="0" bestFit="1" customWidth="1"/>
    <col min="27" max="27" width="15.28125" style="0" bestFit="1" customWidth="1"/>
  </cols>
  <sheetData>
    <row r="1" spans="1:27" ht="30.75" thickBot="1">
      <c r="A1" s="1" t="s">
        <v>420</v>
      </c>
      <c r="B1" s="2"/>
      <c r="C1" s="2"/>
      <c r="D1" s="80" t="s">
        <v>360</v>
      </c>
      <c r="E1" s="80"/>
      <c r="F1" s="80"/>
      <c r="G1" s="81"/>
      <c r="H1" s="82" t="s">
        <v>362</v>
      </c>
      <c r="I1" s="80"/>
      <c r="J1" s="80"/>
      <c r="K1" s="80"/>
      <c r="L1" s="80"/>
      <c r="M1" s="80"/>
      <c r="N1" s="81"/>
      <c r="O1" s="82" t="s">
        <v>365</v>
      </c>
      <c r="P1" s="80"/>
      <c r="Q1" s="80"/>
      <c r="R1" s="81"/>
      <c r="S1" s="82" t="s">
        <v>368</v>
      </c>
      <c r="T1" s="80"/>
      <c r="U1" s="80"/>
      <c r="V1" s="80"/>
      <c r="W1" s="80"/>
      <c r="X1" s="80"/>
      <c r="Y1" s="81"/>
      <c r="Z1" s="53"/>
      <c r="AA1" s="3"/>
    </row>
    <row r="2" spans="1:27" ht="75">
      <c r="A2" s="4" t="s">
        <v>5</v>
      </c>
      <c r="B2" s="28" t="s">
        <v>6</v>
      </c>
      <c r="C2" s="28" t="s">
        <v>396</v>
      </c>
      <c r="D2" s="29" t="s">
        <v>422</v>
      </c>
      <c r="E2" s="30" t="s">
        <v>345</v>
      </c>
      <c r="F2" s="31" t="s">
        <v>0</v>
      </c>
      <c r="G2" s="31" t="s">
        <v>361</v>
      </c>
      <c r="H2" s="59" t="s">
        <v>330</v>
      </c>
      <c r="I2" s="60" t="s">
        <v>328</v>
      </c>
      <c r="J2" s="60" t="s">
        <v>329</v>
      </c>
      <c r="K2" s="60" t="s">
        <v>381</v>
      </c>
      <c r="L2" s="60" t="s">
        <v>352</v>
      </c>
      <c r="M2" s="60" t="s">
        <v>333</v>
      </c>
      <c r="N2" s="61" t="s">
        <v>363</v>
      </c>
      <c r="O2" s="60" t="s">
        <v>331</v>
      </c>
      <c r="P2" s="62" t="s">
        <v>366</v>
      </c>
      <c r="Q2" s="60" t="s">
        <v>333</v>
      </c>
      <c r="R2" s="63" t="s">
        <v>367</v>
      </c>
      <c r="S2" s="60" t="s">
        <v>332</v>
      </c>
      <c r="T2" s="60" t="s">
        <v>2</v>
      </c>
      <c r="U2" s="60" t="s">
        <v>3</v>
      </c>
      <c r="V2" s="60" t="s">
        <v>369</v>
      </c>
      <c r="W2" s="60" t="s">
        <v>370</v>
      </c>
      <c r="X2" s="60" t="s">
        <v>371</v>
      </c>
      <c r="Y2" s="61" t="s">
        <v>333</v>
      </c>
      <c r="Z2" s="61" t="s">
        <v>353</v>
      </c>
      <c r="AA2" s="61" t="s">
        <v>354</v>
      </c>
    </row>
    <row r="3" spans="1:27" ht="165">
      <c r="A3" s="5" t="s">
        <v>623</v>
      </c>
      <c r="B3" s="5" t="s">
        <v>36</v>
      </c>
      <c r="C3" s="6">
        <v>963251</v>
      </c>
      <c r="D3" s="47">
        <v>41418343</v>
      </c>
      <c r="E3" s="47">
        <v>4451796</v>
      </c>
      <c r="F3" s="47"/>
      <c r="G3" s="47">
        <v>45870139</v>
      </c>
      <c r="H3" s="57">
        <v>423206</v>
      </c>
      <c r="I3" s="7">
        <v>2880498</v>
      </c>
      <c r="J3" s="7">
        <v>300827</v>
      </c>
      <c r="K3" s="7">
        <v>1834</v>
      </c>
      <c r="L3" s="7"/>
      <c r="M3" s="9"/>
      <c r="N3" s="8">
        <v>3606365</v>
      </c>
      <c r="O3" s="7"/>
      <c r="P3" s="7">
        <v>108446</v>
      </c>
      <c r="Q3" s="43" t="s">
        <v>450</v>
      </c>
      <c r="R3" s="8">
        <v>34050</v>
      </c>
      <c r="S3" s="7">
        <v>44598.25</v>
      </c>
      <c r="T3" s="7">
        <v>549470</v>
      </c>
      <c r="U3" s="7">
        <v>711773</v>
      </c>
      <c r="V3" s="7">
        <v>0</v>
      </c>
      <c r="W3" s="54">
        <v>2473164</v>
      </c>
      <c r="X3" s="7">
        <v>1248932</v>
      </c>
      <c r="Y3" s="10" t="s">
        <v>604</v>
      </c>
      <c r="Z3" s="11">
        <v>5027937</v>
      </c>
      <c r="AA3" s="11">
        <v>54612887</v>
      </c>
    </row>
    <row r="4" spans="1:27" ht="120">
      <c r="A4" s="12" t="s">
        <v>15</v>
      </c>
      <c r="B4" s="12" t="s">
        <v>16</v>
      </c>
      <c r="C4" s="13">
        <v>385410</v>
      </c>
      <c r="D4" s="47">
        <v>27069016</v>
      </c>
      <c r="E4" s="47">
        <v>6202690</v>
      </c>
      <c r="F4" s="47"/>
      <c r="G4" s="47">
        <v>33271706</v>
      </c>
      <c r="H4" s="57">
        <v>118236</v>
      </c>
      <c r="I4" s="14">
        <v>1898842</v>
      </c>
      <c r="J4" s="14">
        <v>177920</v>
      </c>
      <c r="K4" s="14">
        <v>8649</v>
      </c>
      <c r="L4" s="14"/>
      <c r="M4" s="16"/>
      <c r="N4" s="15">
        <v>2203647</v>
      </c>
      <c r="O4" s="14"/>
      <c r="P4" s="14">
        <v>31726</v>
      </c>
      <c r="Q4" s="25" t="s">
        <v>444</v>
      </c>
      <c r="R4" s="15">
        <v>21143</v>
      </c>
      <c r="S4" s="14">
        <v>7350.72</v>
      </c>
      <c r="T4" s="14">
        <v>109380</v>
      </c>
      <c r="U4" s="14">
        <v>2269803</v>
      </c>
      <c r="V4" s="14">
        <v>15214</v>
      </c>
      <c r="W4" s="55">
        <v>2196571</v>
      </c>
      <c r="X4" s="14">
        <v>645385</v>
      </c>
      <c r="Y4" s="18" t="s">
        <v>463</v>
      </c>
      <c r="Z4" s="19">
        <v>5243704</v>
      </c>
      <c r="AA4" s="19">
        <v>40750783</v>
      </c>
    </row>
    <row r="5" spans="1:27" ht="30">
      <c r="A5" s="12" t="s">
        <v>178</v>
      </c>
      <c r="B5" s="12" t="s">
        <v>92</v>
      </c>
      <c r="C5" s="13">
        <v>251041</v>
      </c>
      <c r="D5" s="47">
        <v>12353810</v>
      </c>
      <c r="E5" s="47">
        <v>0</v>
      </c>
      <c r="F5" s="47"/>
      <c r="G5" s="47">
        <v>12353810</v>
      </c>
      <c r="H5" s="57">
        <v>85494</v>
      </c>
      <c r="I5" s="14">
        <v>731433</v>
      </c>
      <c r="J5" s="14">
        <v>54443</v>
      </c>
      <c r="K5" s="14">
        <v>6288</v>
      </c>
      <c r="L5" s="14"/>
      <c r="M5" s="20"/>
      <c r="N5" s="15">
        <v>877658</v>
      </c>
      <c r="O5" s="14"/>
      <c r="P5" s="14"/>
      <c r="Q5" s="50"/>
      <c r="R5" s="15">
        <v>0</v>
      </c>
      <c r="S5" s="14"/>
      <c r="T5" s="14">
        <v>105566</v>
      </c>
      <c r="U5" s="14">
        <v>420720</v>
      </c>
      <c r="V5" s="14">
        <v>0</v>
      </c>
      <c r="W5" s="55">
        <v>0</v>
      </c>
      <c r="X5" s="14">
        <v>157046</v>
      </c>
      <c r="Y5" s="18" t="s">
        <v>529</v>
      </c>
      <c r="Z5" s="27">
        <v>683332</v>
      </c>
      <c r="AA5" s="27">
        <v>13914800</v>
      </c>
    </row>
    <row r="6" spans="1:27" ht="45">
      <c r="A6" s="12" t="s">
        <v>133</v>
      </c>
      <c r="B6" s="12" t="s">
        <v>71</v>
      </c>
      <c r="C6" s="13">
        <v>180617</v>
      </c>
      <c r="D6" s="47">
        <v>4125812</v>
      </c>
      <c r="E6" s="47">
        <v>6388794</v>
      </c>
      <c r="F6" s="47"/>
      <c r="G6" s="47">
        <v>10514606</v>
      </c>
      <c r="H6" s="57">
        <v>14023</v>
      </c>
      <c r="I6" s="14">
        <v>308340</v>
      </c>
      <c r="J6" s="14">
        <v>10364</v>
      </c>
      <c r="K6" s="14">
        <v>7493</v>
      </c>
      <c r="L6" s="14"/>
      <c r="M6" s="20"/>
      <c r="N6" s="15">
        <v>340220</v>
      </c>
      <c r="O6" s="14">
        <v>7493</v>
      </c>
      <c r="P6" s="14"/>
      <c r="Q6" s="50"/>
      <c r="R6" s="15">
        <v>5816</v>
      </c>
      <c r="S6" s="14">
        <v>4029.07</v>
      </c>
      <c r="T6" s="14">
        <v>50555</v>
      </c>
      <c r="U6" s="14">
        <v>523441</v>
      </c>
      <c r="V6" s="14"/>
      <c r="W6" s="55"/>
      <c r="X6" s="14">
        <v>37888</v>
      </c>
      <c r="Y6" s="18" t="s">
        <v>506</v>
      </c>
      <c r="Z6" s="19">
        <v>615913</v>
      </c>
      <c r="AA6" s="19">
        <v>11478232</v>
      </c>
    </row>
    <row r="7" spans="1:27" ht="60">
      <c r="A7" s="12" t="s">
        <v>105</v>
      </c>
      <c r="B7" s="12" t="s">
        <v>106</v>
      </c>
      <c r="C7" s="13">
        <v>180136</v>
      </c>
      <c r="D7" s="47">
        <v>9801509</v>
      </c>
      <c r="E7" s="47">
        <v>4319024</v>
      </c>
      <c r="F7" s="47"/>
      <c r="G7" s="47">
        <v>14120533</v>
      </c>
      <c r="H7" s="57">
        <v>25696</v>
      </c>
      <c r="I7" s="14">
        <v>775654</v>
      </c>
      <c r="J7" s="14">
        <v>72217</v>
      </c>
      <c r="K7" s="14">
        <v>15656</v>
      </c>
      <c r="L7" s="14">
        <v>417</v>
      </c>
      <c r="M7" s="17" t="s">
        <v>335</v>
      </c>
      <c r="N7" s="15">
        <v>889640</v>
      </c>
      <c r="O7" s="14"/>
      <c r="P7" s="14">
        <v>18996</v>
      </c>
      <c r="Q7" s="25" t="s">
        <v>447</v>
      </c>
      <c r="R7" s="15">
        <v>50149</v>
      </c>
      <c r="S7" s="14">
        <v>13323.27</v>
      </c>
      <c r="T7" s="14">
        <v>152379</v>
      </c>
      <c r="U7" s="14">
        <v>356631</v>
      </c>
      <c r="V7" s="14">
        <v>4554</v>
      </c>
      <c r="W7" s="55">
        <v>30737</v>
      </c>
      <c r="X7" s="14">
        <v>23115</v>
      </c>
      <c r="Y7" s="18" t="s">
        <v>495</v>
      </c>
      <c r="Z7" s="19">
        <v>580739</v>
      </c>
      <c r="AA7" s="19">
        <v>15609908</v>
      </c>
    </row>
    <row r="8" spans="1:27" ht="75">
      <c r="A8" s="12" t="s">
        <v>280</v>
      </c>
      <c r="B8" s="12" t="s">
        <v>201</v>
      </c>
      <c r="C8" s="13">
        <v>170799</v>
      </c>
      <c r="D8" s="47">
        <v>14601824</v>
      </c>
      <c r="E8" s="47">
        <v>2622698</v>
      </c>
      <c r="F8" s="47"/>
      <c r="G8" s="47">
        <v>17224522</v>
      </c>
      <c r="H8" s="57">
        <v>0</v>
      </c>
      <c r="I8" s="14">
        <v>977501</v>
      </c>
      <c r="J8" s="14">
        <v>129107</v>
      </c>
      <c r="K8" s="14">
        <v>8525</v>
      </c>
      <c r="L8" s="14"/>
      <c r="M8" s="17"/>
      <c r="N8" s="15">
        <v>1115133</v>
      </c>
      <c r="O8" s="14"/>
      <c r="P8" s="14">
        <v>103199</v>
      </c>
      <c r="Q8" s="25" t="s">
        <v>457</v>
      </c>
      <c r="R8" s="15">
        <v>0</v>
      </c>
      <c r="S8" s="14">
        <v>2876.62</v>
      </c>
      <c r="T8" s="14">
        <v>106706</v>
      </c>
      <c r="U8" s="14">
        <v>838165</v>
      </c>
      <c r="V8" s="14">
        <v>720505</v>
      </c>
      <c r="W8" s="55">
        <v>0</v>
      </c>
      <c r="X8" s="14">
        <v>443399</v>
      </c>
      <c r="Y8" s="18" t="s">
        <v>573</v>
      </c>
      <c r="Z8" s="19">
        <v>2111652</v>
      </c>
      <c r="AA8" s="19">
        <v>20554506</v>
      </c>
    </row>
    <row r="9" spans="1:27" ht="15">
      <c r="A9" s="12" t="s">
        <v>255</v>
      </c>
      <c r="B9" s="12" t="s">
        <v>256</v>
      </c>
      <c r="C9" s="13">
        <v>152580</v>
      </c>
      <c r="D9" s="47">
        <v>6398046</v>
      </c>
      <c r="E9" s="47">
        <v>458</v>
      </c>
      <c r="F9" s="47"/>
      <c r="G9" s="47">
        <v>6398504</v>
      </c>
      <c r="H9" s="57">
        <v>6722</v>
      </c>
      <c r="I9" s="14">
        <v>489971</v>
      </c>
      <c r="J9" s="14">
        <v>59728</v>
      </c>
      <c r="K9" s="14">
        <v>30888</v>
      </c>
      <c r="L9" s="14"/>
      <c r="M9" s="20"/>
      <c r="N9" s="15">
        <v>587309</v>
      </c>
      <c r="O9" s="14"/>
      <c r="P9" s="14"/>
      <c r="Q9" s="50"/>
      <c r="R9" s="15">
        <v>0</v>
      </c>
      <c r="S9" s="14"/>
      <c r="T9" s="14">
        <v>29435</v>
      </c>
      <c r="U9" s="14">
        <v>251306</v>
      </c>
      <c r="V9" s="14">
        <v>32125</v>
      </c>
      <c r="W9" s="55">
        <v>0</v>
      </c>
      <c r="X9" s="14">
        <v>34340</v>
      </c>
      <c r="Y9" s="18" t="s">
        <v>563</v>
      </c>
      <c r="Z9" s="19">
        <v>347206</v>
      </c>
      <c r="AA9" s="19">
        <v>7333019</v>
      </c>
    </row>
    <row r="10" spans="1:27" ht="45">
      <c r="A10" s="12" t="s">
        <v>289</v>
      </c>
      <c r="B10" s="12" t="s">
        <v>290</v>
      </c>
      <c r="C10" s="13">
        <v>141306</v>
      </c>
      <c r="D10" s="47">
        <v>3877892</v>
      </c>
      <c r="E10" s="47">
        <v>1146165</v>
      </c>
      <c r="F10" s="47"/>
      <c r="G10" s="47">
        <v>5024057</v>
      </c>
      <c r="H10" s="57">
        <v>49338</v>
      </c>
      <c r="I10" s="14">
        <v>343663</v>
      </c>
      <c r="J10" s="14">
        <v>31227</v>
      </c>
      <c r="K10" s="14">
        <v>5920</v>
      </c>
      <c r="L10" s="14"/>
      <c r="M10" s="17"/>
      <c r="N10" s="15">
        <v>430148</v>
      </c>
      <c r="O10" s="14"/>
      <c r="P10" s="14"/>
      <c r="Q10" s="50"/>
      <c r="R10" s="15">
        <v>0</v>
      </c>
      <c r="S10" s="14"/>
      <c r="T10" s="14">
        <v>39553</v>
      </c>
      <c r="U10" s="14"/>
      <c r="V10" s="14">
        <v>0</v>
      </c>
      <c r="W10" s="55">
        <v>0</v>
      </c>
      <c r="X10" s="14">
        <v>4928</v>
      </c>
      <c r="Y10" s="18" t="s">
        <v>578</v>
      </c>
      <c r="Z10" s="19">
        <v>44481</v>
      </c>
      <c r="AA10" s="19">
        <v>5498686</v>
      </c>
    </row>
    <row r="11" spans="1:27" ht="15">
      <c r="A11" s="12" t="s">
        <v>204</v>
      </c>
      <c r="B11" s="12" t="s">
        <v>205</v>
      </c>
      <c r="C11" s="13">
        <v>139718</v>
      </c>
      <c r="D11" s="47">
        <v>6700763</v>
      </c>
      <c r="E11" s="47">
        <v>2976213</v>
      </c>
      <c r="F11" s="47"/>
      <c r="G11" s="47">
        <v>9676976</v>
      </c>
      <c r="H11" s="57">
        <v>28088</v>
      </c>
      <c r="I11" s="14">
        <v>368817</v>
      </c>
      <c r="J11" s="14">
        <v>50714</v>
      </c>
      <c r="K11" s="14">
        <v>8312</v>
      </c>
      <c r="L11" s="14"/>
      <c r="M11" s="20"/>
      <c r="N11" s="15">
        <v>455931</v>
      </c>
      <c r="O11" s="14"/>
      <c r="P11" s="14"/>
      <c r="Q11" s="50"/>
      <c r="R11" s="15">
        <v>15047</v>
      </c>
      <c r="S11" s="14">
        <v>9126.99</v>
      </c>
      <c r="T11" s="14">
        <v>12262</v>
      </c>
      <c r="U11" s="14">
        <v>267250</v>
      </c>
      <c r="V11" s="14">
        <v>0</v>
      </c>
      <c r="W11" s="55">
        <v>0</v>
      </c>
      <c r="X11" s="14">
        <v>12975</v>
      </c>
      <c r="Y11" s="21" t="s">
        <v>380</v>
      </c>
      <c r="Z11" s="19">
        <v>301614</v>
      </c>
      <c r="AA11" s="19">
        <v>10434521</v>
      </c>
    </row>
    <row r="12" spans="1:27" ht="105">
      <c r="A12" s="12" t="s">
        <v>159</v>
      </c>
      <c r="B12" s="12" t="s">
        <v>103</v>
      </c>
      <c r="C12" s="13">
        <v>124056</v>
      </c>
      <c r="D12" s="47">
        <v>4096248</v>
      </c>
      <c r="E12" s="47">
        <v>3117344</v>
      </c>
      <c r="F12" s="47"/>
      <c r="G12" s="47">
        <v>7213592</v>
      </c>
      <c r="H12" s="57">
        <v>9863</v>
      </c>
      <c r="I12" s="14">
        <v>346511</v>
      </c>
      <c r="J12" s="14">
        <v>13158</v>
      </c>
      <c r="K12" s="14">
        <v>28669</v>
      </c>
      <c r="L12" s="14"/>
      <c r="M12" s="20"/>
      <c r="N12" s="15">
        <v>398201</v>
      </c>
      <c r="O12" s="14"/>
      <c r="P12" s="14"/>
      <c r="Q12" s="50"/>
      <c r="R12" s="15">
        <v>0</v>
      </c>
      <c r="S12" s="14"/>
      <c r="T12" s="14">
        <v>34977</v>
      </c>
      <c r="U12" s="14">
        <v>406872</v>
      </c>
      <c r="V12" s="14">
        <v>141292</v>
      </c>
      <c r="W12" s="55">
        <v>0</v>
      </c>
      <c r="X12" s="14">
        <v>434192</v>
      </c>
      <c r="Y12" s="21" t="s">
        <v>519</v>
      </c>
      <c r="Z12" s="19">
        <v>1017333</v>
      </c>
      <c r="AA12" s="19">
        <v>8629126</v>
      </c>
    </row>
    <row r="13" spans="1:27" ht="30">
      <c r="A13" s="12" t="s">
        <v>321</v>
      </c>
      <c r="B13" s="12" t="s">
        <v>106</v>
      </c>
      <c r="C13" s="13">
        <v>117298</v>
      </c>
      <c r="D13" s="47">
        <v>1150188</v>
      </c>
      <c r="E13" s="47">
        <v>0</v>
      </c>
      <c r="F13" s="47"/>
      <c r="G13" s="47">
        <v>1150188</v>
      </c>
      <c r="H13" s="57">
        <v>2903</v>
      </c>
      <c r="I13" s="14">
        <v>91221</v>
      </c>
      <c r="J13" s="14">
        <v>8493</v>
      </c>
      <c r="K13" s="14">
        <v>3422</v>
      </c>
      <c r="L13" s="14">
        <v>49</v>
      </c>
      <c r="M13" s="17" t="s">
        <v>335</v>
      </c>
      <c r="N13" s="15">
        <v>106088</v>
      </c>
      <c r="O13" s="14"/>
      <c r="P13" s="14"/>
      <c r="Q13" s="25"/>
      <c r="R13" s="15">
        <v>0</v>
      </c>
      <c r="S13" s="14"/>
      <c r="T13" s="14">
        <v>1021</v>
      </c>
      <c r="U13" s="14">
        <v>30505</v>
      </c>
      <c r="V13" s="14">
        <v>0</v>
      </c>
      <c r="W13" s="55">
        <v>0</v>
      </c>
      <c r="X13" s="14">
        <v>6238</v>
      </c>
      <c r="Y13" s="18" t="s">
        <v>599</v>
      </c>
      <c r="Z13" s="19">
        <v>37764</v>
      </c>
      <c r="AA13" s="19">
        <v>1294040</v>
      </c>
    </row>
    <row r="14" spans="1:27" ht="90">
      <c r="A14" s="12" t="s">
        <v>299</v>
      </c>
      <c r="B14" s="12" t="s">
        <v>300</v>
      </c>
      <c r="C14" s="13">
        <v>106153</v>
      </c>
      <c r="D14" s="47">
        <v>6130220</v>
      </c>
      <c r="E14" s="47">
        <v>1515732</v>
      </c>
      <c r="F14" s="47"/>
      <c r="G14" s="47">
        <v>7645952</v>
      </c>
      <c r="H14" s="57">
        <v>75360</v>
      </c>
      <c r="I14" s="14">
        <v>459378</v>
      </c>
      <c r="J14" s="14">
        <v>34088</v>
      </c>
      <c r="K14" s="14">
        <v>12883</v>
      </c>
      <c r="L14" s="14"/>
      <c r="M14" s="20"/>
      <c r="N14" s="15">
        <v>581709</v>
      </c>
      <c r="O14" s="14"/>
      <c r="P14" s="14"/>
      <c r="Q14" s="50"/>
      <c r="R14" s="15">
        <v>47135</v>
      </c>
      <c r="S14" s="14"/>
      <c r="T14" s="14">
        <v>12637</v>
      </c>
      <c r="U14" s="14"/>
      <c r="V14" s="14">
        <v>58085</v>
      </c>
      <c r="W14" s="55">
        <v>44000</v>
      </c>
      <c r="X14" s="14">
        <v>303337</v>
      </c>
      <c r="Y14" s="21" t="s">
        <v>584</v>
      </c>
      <c r="Z14" s="19">
        <v>418059</v>
      </c>
      <c r="AA14" s="19">
        <v>8645720</v>
      </c>
    </row>
    <row r="15" spans="1:27" ht="15">
      <c r="A15" s="12" t="s">
        <v>70</v>
      </c>
      <c r="B15" s="12" t="s">
        <v>71</v>
      </c>
      <c r="C15" s="13">
        <v>99093</v>
      </c>
      <c r="D15" s="47">
        <v>4296502</v>
      </c>
      <c r="E15" s="47">
        <v>4588987</v>
      </c>
      <c r="F15" s="47"/>
      <c r="G15" s="47">
        <v>8885489</v>
      </c>
      <c r="H15" s="57">
        <v>2952</v>
      </c>
      <c r="I15" s="14">
        <v>358768</v>
      </c>
      <c r="J15" s="14">
        <v>4518</v>
      </c>
      <c r="K15" s="14">
        <v>32430</v>
      </c>
      <c r="L15" s="14"/>
      <c r="M15" s="20" t="s">
        <v>427</v>
      </c>
      <c r="N15" s="15">
        <v>398668</v>
      </c>
      <c r="O15" s="14"/>
      <c r="P15" s="14"/>
      <c r="Q15" s="50"/>
      <c r="R15" s="15">
        <v>0</v>
      </c>
      <c r="S15" s="14"/>
      <c r="T15" s="14">
        <v>31201</v>
      </c>
      <c r="U15" s="14">
        <v>1019754</v>
      </c>
      <c r="V15" s="14">
        <v>23</v>
      </c>
      <c r="W15" s="55">
        <v>0</v>
      </c>
      <c r="X15" s="14">
        <v>30924</v>
      </c>
      <c r="Y15" s="18"/>
      <c r="Z15" s="19">
        <v>1081902</v>
      </c>
      <c r="AA15" s="19">
        <v>10366059</v>
      </c>
    </row>
    <row r="16" spans="1:27" ht="105">
      <c r="A16" s="12" t="s">
        <v>104</v>
      </c>
      <c r="B16" s="12" t="s">
        <v>54</v>
      </c>
      <c r="C16" s="13">
        <v>97605</v>
      </c>
      <c r="D16" s="47">
        <v>6003259</v>
      </c>
      <c r="E16" s="47">
        <v>2928797</v>
      </c>
      <c r="F16" s="47">
        <v>4350</v>
      </c>
      <c r="G16" s="47">
        <v>8936406</v>
      </c>
      <c r="H16" s="57">
        <v>26159</v>
      </c>
      <c r="I16" s="14">
        <v>373787</v>
      </c>
      <c r="J16" s="14">
        <v>24842</v>
      </c>
      <c r="K16" s="14">
        <v>12186</v>
      </c>
      <c r="L16" s="14"/>
      <c r="M16" s="20"/>
      <c r="N16" s="15">
        <v>436974</v>
      </c>
      <c r="O16" s="14"/>
      <c r="P16" s="14"/>
      <c r="Q16" s="50"/>
      <c r="R16" s="15">
        <v>8500</v>
      </c>
      <c r="S16" s="14"/>
      <c r="T16" s="14">
        <v>40552</v>
      </c>
      <c r="U16" s="14">
        <v>417959</v>
      </c>
      <c r="V16" s="14">
        <v>3690</v>
      </c>
      <c r="W16" s="55">
        <v>4440</v>
      </c>
      <c r="X16" s="14">
        <v>218995</v>
      </c>
      <c r="Y16" s="21" t="s">
        <v>494</v>
      </c>
      <c r="Z16" s="19">
        <v>685636</v>
      </c>
      <c r="AA16" s="19">
        <v>10059016</v>
      </c>
    </row>
    <row r="17" spans="1:27" ht="45">
      <c r="A17" s="12" t="s">
        <v>200</v>
      </c>
      <c r="B17" s="12" t="s">
        <v>201</v>
      </c>
      <c r="C17" s="13">
        <v>93095</v>
      </c>
      <c r="D17" s="47">
        <v>4577142</v>
      </c>
      <c r="E17" s="47">
        <v>722970</v>
      </c>
      <c r="F17" s="47"/>
      <c r="G17" s="47">
        <v>5300112</v>
      </c>
      <c r="H17" s="57">
        <v>3369</v>
      </c>
      <c r="I17" s="14">
        <v>334944</v>
      </c>
      <c r="J17" s="14">
        <v>14332</v>
      </c>
      <c r="K17" s="14">
        <v>7275</v>
      </c>
      <c r="L17" s="14"/>
      <c r="M17" s="20"/>
      <c r="N17" s="15">
        <v>359920</v>
      </c>
      <c r="O17" s="14"/>
      <c r="P17" s="14"/>
      <c r="Q17" s="50"/>
      <c r="R17" s="15">
        <v>10000</v>
      </c>
      <c r="S17" s="14">
        <v>37.3</v>
      </c>
      <c r="T17" s="14">
        <v>36407</v>
      </c>
      <c r="U17" s="14"/>
      <c r="V17" s="14">
        <v>8858</v>
      </c>
      <c r="W17" s="55">
        <v>3204</v>
      </c>
      <c r="X17" s="14">
        <v>68148</v>
      </c>
      <c r="Y17" s="18" t="s">
        <v>537</v>
      </c>
      <c r="Z17" s="19">
        <v>116654</v>
      </c>
      <c r="AA17" s="19">
        <v>5776686</v>
      </c>
    </row>
    <row r="18" spans="1:27" ht="45">
      <c r="A18" s="12" t="s">
        <v>28</v>
      </c>
      <c r="B18" s="12" t="s">
        <v>29</v>
      </c>
      <c r="C18" s="13">
        <v>81845</v>
      </c>
      <c r="D18" s="47">
        <v>3020807</v>
      </c>
      <c r="E18" s="47">
        <v>1587616</v>
      </c>
      <c r="F18" s="47"/>
      <c r="G18" s="47">
        <v>4608423</v>
      </c>
      <c r="H18" s="57">
        <v>4930</v>
      </c>
      <c r="I18" s="14">
        <v>248397</v>
      </c>
      <c r="J18" s="14">
        <v>14582</v>
      </c>
      <c r="K18" s="14">
        <v>25718</v>
      </c>
      <c r="L18" s="14"/>
      <c r="M18" s="20"/>
      <c r="N18" s="15">
        <v>293627</v>
      </c>
      <c r="O18" s="14"/>
      <c r="P18" s="14">
        <v>40535</v>
      </c>
      <c r="Q18" s="25" t="s">
        <v>446</v>
      </c>
      <c r="R18" s="15">
        <v>25983</v>
      </c>
      <c r="S18" s="14"/>
      <c r="T18" s="14">
        <v>23987</v>
      </c>
      <c r="U18" s="14">
        <v>80167</v>
      </c>
      <c r="V18" s="14">
        <v>10230</v>
      </c>
      <c r="W18" s="55">
        <v>34861</v>
      </c>
      <c r="X18" s="14">
        <v>16886</v>
      </c>
      <c r="Y18" s="18" t="s">
        <v>468</v>
      </c>
      <c r="Z18" s="19">
        <v>166131</v>
      </c>
      <c r="AA18" s="19">
        <v>5108716</v>
      </c>
    </row>
    <row r="19" spans="1:27" ht="45">
      <c r="A19" s="12" t="s">
        <v>217</v>
      </c>
      <c r="B19" s="12" t="s">
        <v>218</v>
      </c>
      <c r="C19" s="13">
        <v>80484</v>
      </c>
      <c r="D19" s="47">
        <v>2911361</v>
      </c>
      <c r="E19" s="47">
        <v>778211</v>
      </c>
      <c r="F19" s="47"/>
      <c r="G19" s="47">
        <v>3689572</v>
      </c>
      <c r="H19" s="57">
        <v>18754</v>
      </c>
      <c r="I19" s="14">
        <v>230130</v>
      </c>
      <c r="J19" s="14">
        <v>17390</v>
      </c>
      <c r="K19" s="14">
        <v>20985</v>
      </c>
      <c r="L19" s="14"/>
      <c r="M19" s="20"/>
      <c r="N19" s="15">
        <v>287259</v>
      </c>
      <c r="O19" s="14"/>
      <c r="P19" s="14"/>
      <c r="Q19" s="25"/>
      <c r="R19" s="15">
        <v>0</v>
      </c>
      <c r="S19" s="14"/>
      <c r="T19" s="14">
        <v>4947</v>
      </c>
      <c r="U19" s="14"/>
      <c r="V19" s="14">
        <v>99906</v>
      </c>
      <c r="W19" s="55">
        <v>8881</v>
      </c>
      <c r="X19" s="14">
        <v>63019</v>
      </c>
      <c r="Y19" s="18" t="s">
        <v>545</v>
      </c>
      <c r="Z19" s="19">
        <v>176753</v>
      </c>
      <c r="AA19" s="19">
        <v>4153584</v>
      </c>
    </row>
    <row r="20" spans="1:27" ht="15">
      <c r="A20" s="12" t="s">
        <v>135</v>
      </c>
      <c r="B20" s="12" t="s">
        <v>92</v>
      </c>
      <c r="C20" s="13">
        <v>77879</v>
      </c>
      <c r="D20" s="47">
        <v>3977783</v>
      </c>
      <c r="E20" s="47">
        <v>0</v>
      </c>
      <c r="F20" s="47"/>
      <c r="G20" s="47">
        <v>3977783</v>
      </c>
      <c r="H20" s="57">
        <v>16021</v>
      </c>
      <c r="I20" s="14">
        <v>144865</v>
      </c>
      <c r="J20" s="14">
        <v>46440</v>
      </c>
      <c r="K20" s="14">
        <v>1875</v>
      </c>
      <c r="L20" s="14"/>
      <c r="M20" s="17"/>
      <c r="N20" s="15">
        <v>209201</v>
      </c>
      <c r="O20" s="14"/>
      <c r="P20" s="14"/>
      <c r="Q20" s="25"/>
      <c r="R20" s="15">
        <v>28638</v>
      </c>
      <c r="S20" s="14"/>
      <c r="T20" s="14">
        <v>5646</v>
      </c>
      <c r="U20" s="14">
        <v>57443</v>
      </c>
      <c r="V20" s="14"/>
      <c r="W20" s="55">
        <v>0</v>
      </c>
      <c r="X20" s="14">
        <v>13298</v>
      </c>
      <c r="Y20" s="18" t="s">
        <v>508</v>
      </c>
      <c r="Z20" s="19">
        <v>76387</v>
      </c>
      <c r="AA20" s="19">
        <v>4263371</v>
      </c>
    </row>
    <row r="21" spans="1:27" ht="105">
      <c r="A21" s="12" t="s">
        <v>171</v>
      </c>
      <c r="B21" s="12" t="s">
        <v>130</v>
      </c>
      <c r="C21" s="13">
        <v>77304</v>
      </c>
      <c r="D21" s="47">
        <v>5242303</v>
      </c>
      <c r="E21" s="47">
        <v>953623</v>
      </c>
      <c r="F21" s="47">
        <v>67026</v>
      </c>
      <c r="G21" s="47">
        <v>6262952</v>
      </c>
      <c r="H21" s="57">
        <v>18396</v>
      </c>
      <c r="I21" s="14">
        <v>384910</v>
      </c>
      <c r="J21" s="14">
        <v>12574</v>
      </c>
      <c r="K21" s="14">
        <v>19028</v>
      </c>
      <c r="L21" s="14"/>
      <c r="M21" s="17"/>
      <c r="N21" s="15">
        <v>434908</v>
      </c>
      <c r="O21" s="14"/>
      <c r="P21" s="14"/>
      <c r="Q21" s="25"/>
      <c r="R21" s="15">
        <v>6540</v>
      </c>
      <c r="S21" s="14">
        <v>5964.18</v>
      </c>
      <c r="T21" s="14">
        <v>59908</v>
      </c>
      <c r="U21" s="14">
        <v>69729</v>
      </c>
      <c r="V21" s="14">
        <v>0</v>
      </c>
      <c r="W21" s="55">
        <v>2000</v>
      </c>
      <c r="X21" s="14">
        <v>34096</v>
      </c>
      <c r="Y21" s="18" t="s">
        <v>525</v>
      </c>
      <c r="Z21" s="19">
        <v>171697</v>
      </c>
      <c r="AA21" s="19">
        <v>6869557</v>
      </c>
    </row>
    <row r="22" spans="1:27" ht="105">
      <c r="A22" s="12" t="s">
        <v>17</v>
      </c>
      <c r="B22" s="12" t="s">
        <v>12</v>
      </c>
      <c r="C22" s="13">
        <v>69817</v>
      </c>
      <c r="D22" s="47">
        <v>3942810</v>
      </c>
      <c r="E22" s="47">
        <v>1653480</v>
      </c>
      <c r="F22" s="47"/>
      <c r="G22" s="47">
        <v>5596290</v>
      </c>
      <c r="H22" s="57">
        <v>36168</v>
      </c>
      <c r="I22" s="14">
        <v>329939</v>
      </c>
      <c r="J22" s="14">
        <v>41056</v>
      </c>
      <c r="K22" s="14">
        <v>2690</v>
      </c>
      <c r="L22" s="14"/>
      <c r="M22" s="17"/>
      <c r="N22" s="15">
        <v>409853</v>
      </c>
      <c r="O22" s="14"/>
      <c r="P22" s="14"/>
      <c r="Q22" s="25"/>
      <c r="R22" s="15">
        <v>22858</v>
      </c>
      <c r="S22" s="14">
        <v>8508.32</v>
      </c>
      <c r="T22" s="14">
        <v>39301</v>
      </c>
      <c r="U22" s="14"/>
      <c r="V22" s="14">
        <v>5743</v>
      </c>
      <c r="W22" s="55">
        <v>575</v>
      </c>
      <c r="X22" s="14">
        <v>244338</v>
      </c>
      <c r="Y22" s="18" t="s">
        <v>464</v>
      </c>
      <c r="Z22" s="19">
        <v>298465</v>
      </c>
      <c r="AA22" s="19">
        <v>6304608</v>
      </c>
    </row>
    <row r="23" spans="1:27" ht="45">
      <c r="A23" s="12" t="s">
        <v>214</v>
      </c>
      <c r="B23" s="12" t="s">
        <v>215</v>
      </c>
      <c r="C23" s="13">
        <v>67292</v>
      </c>
      <c r="D23" s="47">
        <v>3324713</v>
      </c>
      <c r="E23" s="47">
        <v>755146</v>
      </c>
      <c r="F23" s="47"/>
      <c r="G23" s="47">
        <v>4079859</v>
      </c>
      <c r="H23" s="57">
        <v>53896</v>
      </c>
      <c r="I23" s="14">
        <v>215890</v>
      </c>
      <c r="J23" s="14">
        <v>22216</v>
      </c>
      <c r="K23" s="14">
        <v>5246</v>
      </c>
      <c r="L23" s="14"/>
      <c r="M23" s="20"/>
      <c r="N23" s="15">
        <v>297248</v>
      </c>
      <c r="O23" s="14"/>
      <c r="P23" s="14">
        <v>184495</v>
      </c>
      <c r="Q23" s="25" t="s">
        <v>453</v>
      </c>
      <c r="R23" s="15">
        <v>21869</v>
      </c>
      <c r="S23" s="14"/>
      <c r="T23" s="14">
        <v>47408</v>
      </c>
      <c r="U23" s="14">
        <v>5078</v>
      </c>
      <c r="V23" s="14">
        <v>61293</v>
      </c>
      <c r="W23" s="55">
        <v>116615</v>
      </c>
      <c r="X23" s="14">
        <v>41200</v>
      </c>
      <c r="Y23" s="21" t="s">
        <v>543</v>
      </c>
      <c r="Z23" s="19">
        <v>271594</v>
      </c>
      <c r="AA23" s="19">
        <v>4833196</v>
      </c>
    </row>
    <row r="24" spans="1:27" ht="45">
      <c r="A24" s="12" t="s">
        <v>176</v>
      </c>
      <c r="B24" s="12" t="s">
        <v>173</v>
      </c>
      <c r="C24" s="13">
        <v>65522</v>
      </c>
      <c r="D24" s="47">
        <v>4362416</v>
      </c>
      <c r="E24" s="47">
        <v>584660</v>
      </c>
      <c r="F24" s="47">
        <v>3787</v>
      </c>
      <c r="G24" s="47">
        <v>4950863</v>
      </c>
      <c r="H24" s="57">
        <v>17398</v>
      </c>
      <c r="I24" s="14">
        <v>369994</v>
      </c>
      <c r="J24" s="14">
        <v>31921</v>
      </c>
      <c r="K24" s="14">
        <v>4211</v>
      </c>
      <c r="L24" s="14"/>
      <c r="M24" s="20"/>
      <c r="N24" s="15">
        <v>423524</v>
      </c>
      <c r="O24" s="14"/>
      <c r="P24" s="14"/>
      <c r="Q24" s="50"/>
      <c r="R24" s="15">
        <v>23073</v>
      </c>
      <c r="S24" s="14"/>
      <c r="T24" s="14">
        <v>22495</v>
      </c>
      <c r="U24" s="14">
        <v>94543</v>
      </c>
      <c r="V24" s="14">
        <v>11308</v>
      </c>
      <c r="W24" s="55">
        <v>65000</v>
      </c>
      <c r="X24" s="14">
        <v>13215</v>
      </c>
      <c r="Y24" s="18" t="s">
        <v>527</v>
      </c>
      <c r="Z24" s="19">
        <v>206561</v>
      </c>
      <c r="AA24" s="19">
        <v>5580948</v>
      </c>
    </row>
    <row r="25" spans="1:27" ht="15">
      <c r="A25" s="12" t="s">
        <v>123</v>
      </c>
      <c r="B25" s="12" t="s">
        <v>92</v>
      </c>
      <c r="C25" s="13">
        <v>64914</v>
      </c>
      <c r="D25" s="47">
        <v>3014635</v>
      </c>
      <c r="E25" s="47">
        <v>0</v>
      </c>
      <c r="F25" s="47"/>
      <c r="G25" s="47">
        <v>3014635</v>
      </c>
      <c r="H25" s="57">
        <v>2741</v>
      </c>
      <c r="I25" s="14">
        <v>151965</v>
      </c>
      <c r="J25" s="14">
        <v>41725</v>
      </c>
      <c r="K25" s="14">
        <v>12926</v>
      </c>
      <c r="L25" s="14"/>
      <c r="M25" s="20"/>
      <c r="N25" s="15">
        <v>209357</v>
      </c>
      <c r="O25" s="14"/>
      <c r="P25" s="14"/>
      <c r="Q25" s="50"/>
      <c r="R25" s="15">
        <v>0</v>
      </c>
      <c r="S25" s="14"/>
      <c r="T25" s="14">
        <v>7298</v>
      </c>
      <c r="U25" s="14">
        <v>133066</v>
      </c>
      <c r="V25" s="14"/>
      <c r="W25" s="55"/>
      <c r="X25" s="14">
        <v>13186</v>
      </c>
      <c r="Y25" s="18"/>
      <c r="Z25" s="19">
        <v>153550</v>
      </c>
      <c r="AA25" s="19">
        <v>3377542</v>
      </c>
    </row>
    <row r="26" spans="1:27" ht="30">
      <c r="A26" s="12" t="s">
        <v>136</v>
      </c>
      <c r="B26" s="12" t="s">
        <v>115</v>
      </c>
      <c r="C26" s="13">
        <v>64225</v>
      </c>
      <c r="D26" s="47">
        <v>2970027</v>
      </c>
      <c r="E26" s="47">
        <v>2113748</v>
      </c>
      <c r="F26" s="47"/>
      <c r="G26" s="47">
        <v>5083775</v>
      </c>
      <c r="H26" s="57">
        <v>7049</v>
      </c>
      <c r="I26" s="14">
        <v>224647</v>
      </c>
      <c r="J26" s="14">
        <v>219979</v>
      </c>
      <c r="K26" s="14">
        <v>1803</v>
      </c>
      <c r="L26" s="14"/>
      <c r="M26" s="17"/>
      <c r="N26" s="15">
        <v>453478</v>
      </c>
      <c r="O26" s="14"/>
      <c r="P26" s="14"/>
      <c r="Q26" s="25"/>
      <c r="R26" s="15">
        <v>0</v>
      </c>
      <c r="S26" s="14">
        <v>2668.9</v>
      </c>
      <c r="T26" s="14">
        <v>51941</v>
      </c>
      <c r="U26" s="14">
        <v>115579</v>
      </c>
      <c r="V26" s="14">
        <v>38720</v>
      </c>
      <c r="W26" s="55">
        <v>0</v>
      </c>
      <c r="X26" s="14">
        <v>17748</v>
      </c>
      <c r="Y26" s="18" t="s">
        <v>509</v>
      </c>
      <c r="Z26" s="19">
        <v>226657</v>
      </c>
      <c r="AA26" s="19">
        <v>5763910</v>
      </c>
    </row>
    <row r="27" spans="1:27" ht="15">
      <c r="A27" s="12" t="s">
        <v>156</v>
      </c>
      <c r="B27" s="12" t="s">
        <v>74</v>
      </c>
      <c r="C27" s="13">
        <v>61469</v>
      </c>
      <c r="D27" s="47">
        <v>1487360</v>
      </c>
      <c r="E27" s="47">
        <v>600494</v>
      </c>
      <c r="F27" s="47"/>
      <c r="G27" s="47">
        <v>2087854</v>
      </c>
      <c r="H27" s="57">
        <v>3545</v>
      </c>
      <c r="I27" s="14">
        <v>102225</v>
      </c>
      <c r="J27" s="14">
        <v>31894</v>
      </c>
      <c r="K27" s="14">
        <v>9869</v>
      </c>
      <c r="L27" s="14">
        <v>33724</v>
      </c>
      <c r="M27" s="17" t="s">
        <v>433</v>
      </c>
      <c r="N27" s="15">
        <v>181257</v>
      </c>
      <c r="O27" s="14"/>
      <c r="P27" s="14"/>
      <c r="Q27" s="25"/>
      <c r="R27" s="15">
        <v>6718</v>
      </c>
      <c r="S27" s="14"/>
      <c r="T27" s="14">
        <v>14653</v>
      </c>
      <c r="U27" s="14">
        <v>13377</v>
      </c>
      <c r="V27" s="14">
        <v>3479</v>
      </c>
      <c r="W27" s="55">
        <v>41971</v>
      </c>
      <c r="X27" s="14">
        <v>7159</v>
      </c>
      <c r="Y27" s="18"/>
      <c r="Z27" s="19">
        <v>80639</v>
      </c>
      <c r="AA27" s="19">
        <v>2349750</v>
      </c>
    </row>
    <row r="28" spans="1:27" ht="60">
      <c r="A28" s="12" t="s">
        <v>607</v>
      </c>
      <c r="B28" s="12" t="s">
        <v>74</v>
      </c>
      <c r="C28" s="13">
        <v>59624</v>
      </c>
      <c r="D28" s="47">
        <v>1431631</v>
      </c>
      <c r="E28" s="47">
        <v>472084</v>
      </c>
      <c r="F28" s="47"/>
      <c r="G28" s="47">
        <v>1903715</v>
      </c>
      <c r="H28" s="57">
        <v>9036</v>
      </c>
      <c r="I28" s="14">
        <v>123117</v>
      </c>
      <c r="J28" s="14">
        <v>9137</v>
      </c>
      <c r="K28" s="14">
        <v>10810</v>
      </c>
      <c r="L28" s="14"/>
      <c r="M28" s="20"/>
      <c r="N28" s="15">
        <v>152100</v>
      </c>
      <c r="O28" s="14"/>
      <c r="P28" s="14"/>
      <c r="Q28" s="50"/>
      <c r="R28" s="15">
        <v>14624</v>
      </c>
      <c r="S28" s="14"/>
      <c r="T28" s="14">
        <v>25522</v>
      </c>
      <c r="U28" s="14">
        <v>22586</v>
      </c>
      <c r="V28" s="14">
        <v>4710</v>
      </c>
      <c r="W28" s="55">
        <v>3785</v>
      </c>
      <c r="X28" s="14">
        <v>703</v>
      </c>
      <c r="Y28" s="18" t="s">
        <v>482</v>
      </c>
      <c r="Z28" s="19">
        <v>57306</v>
      </c>
      <c r="AA28" s="19">
        <v>2113121</v>
      </c>
    </row>
    <row r="29" spans="1:27" ht="15">
      <c r="A29" s="12" t="s">
        <v>213</v>
      </c>
      <c r="B29" s="12" t="s">
        <v>212</v>
      </c>
      <c r="C29" s="13">
        <v>58364</v>
      </c>
      <c r="D29" s="47">
        <v>1201519</v>
      </c>
      <c r="E29" s="47">
        <v>1017974</v>
      </c>
      <c r="F29" s="47"/>
      <c r="G29" s="47">
        <v>2219493</v>
      </c>
      <c r="H29" s="57">
        <v>4030</v>
      </c>
      <c r="I29" s="14">
        <v>127511</v>
      </c>
      <c r="J29" s="14">
        <v>7034</v>
      </c>
      <c r="K29" s="14">
        <v>1978</v>
      </c>
      <c r="L29" s="14"/>
      <c r="M29" s="20"/>
      <c r="N29" s="15">
        <v>140553</v>
      </c>
      <c r="O29" s="14"/>
      <c r="P29" s="14"/>
      <c r="Q29" s="25"/>
      <c r="R29" s="15">
        <v>18250</v>
      </c>
      <c r="S29" s="14"/>
      <c r="T29" s="14">
        <v>4297</v>
      </c>
      <c r="U29" s="14">
        <v>63808</v>
      </c>
      <c r="V29" s="14">
        <v>6494</v>
      </c>
      <c r="W29" s="55">
        <v>0</v>
      </c>
      <c r="X29" s="14">
        <v>16711</v>
      </c>
      <c r="Y29" s="21" t="s">
        <v>541</v>
      </c>
      <c r="Z29" s="19">
        <v>91310</v>
      </c>
      <c r="AA29" s="19">
        <v>2451356</v>
      </c>
    </row>
    <row r="30" spans="1:27" ht="30">
      <c r="A30" s="12" t="s">
        <v>26</v>
      </c>
      <c r="B30" s="12" t="s">
        <v>27</v>
      </c>
      <c r="C30" s="13">
        <v>57176</v>
      </c>
      <c r="D30" s="47">
        <v>1014025</v>
      </c>
      <c r="E30" s="47">
        <v>728791</v>
      </c>
      <c r="F30" s="47"/>
      <c r="G30" s="47">
        <v>1742816</v>
      </c>
      <c r="H30" s="57">
        <v>94</v>
      </c>
      <c r="I30" s="14">
        <v>71289</v>
      </c>
      <c r="J30" s="14">
        <v>3533</v>
      </c>
      <c r="K30" s="14">
        <v>13320</v>
      </c>
      <c r="L30" s="14"/>
      <c r="M30" s="17"/>
      <c r="N30" s="15">
        <v>88236</v>
      </c>
      <c r="O30" s="14"/>
      <c r="P30" s="14"/>
      <c r="Q30" s="50"/>
      <c r="R30" s="15">
        <v>0</v>
      </c>
      <c r="S30" s="14"/>
      <c r="T30" s="14">
        <v>19230</v>
      </c>
      <c r="U30" s="14">
        <v>7630</v>
      </c>
      <c r="V30" s="14">
        <v>18078</v>
      </c>
      <c r="W30" s="55">
        <v>21394</v>
      </c>
      <c r="X30" s="14">
        <v>3588</v>
      </c>
      <c r="Y30" s="18" t="s">
        <v>467</v>
      </c>
      <c r="Z30" s="19">
        <v>69920</v>
      </c>
      <c r="AA30" s="19">
        <v>1900972</v>
      </c>
    </row>
    <row r="31" spans="1:27" ht="45">
      <c r="A31" s="12" t="s">
        <v>91</v>
      </c>
      <c r="B31" s="12" t="s">
        <v>92</v>
      </c>
      <c r="C31" s="13">
        <v>51557</v>
      </c>
      <c r="D31" s="47">
        <v>1685812</v>
      </c>
      <c r="E31" s="48" t="s">
        <v>423</v>
      </c>
      <c r="F31" s="47"/>
      <c r="G31" s="47">
        <v>1685812</v>
      </c>
      <c r="H31" s="57">
        <v>1582</v>
      </c>
      <c r="I31" s="14">
        <v>123040</v>
      </c>
      <c r="J31" s="14">
        <v>5181</v>
      </c>
      <c r="K31" s="14">
        <v>13807</v>
      </c>
      <c r="L31" s="14"/>
      <c r="M31" s="20"/>
      <c r="N31" s="15">
        <v>143610</v>
      </c>
      <c r="O31" s="14"/>
      <c r="P31" s="14"/>
      <c r="Q31" s="25"/>
      <c r="R31" s="15">
        <v>25937</v>
      </c>
      <c r="S31" s="14"/>
      <c r="T31" s="14">
        <v>14803</v>
      </c>
      <c r="U31" s="14">
        <v>64787</v>
      </c>
      <c r="V31" s="14">
        <v>101737</v>
      </c>
      <c r="W31" s="55">
        <v>3574</v>
      </c>
      <c r="X31" s="14">
        <v>8566</v>
      </c>
      <c r="Y31" s="21" t="s">
        <v>378</v>
      </c>
      <c r="Z31" s="19">
        <v>193467</v>
      </c>
      <c r="AA31" s="19">
        <v>2022889</v>
      </c>
    </row>
    <row r="32" spans="1:27" ht="15">
      <c r="A32" s="12" t="s">
        <v>624</v>
      </c>
      <c r="B32" s="12" t="s">
        <v>67</v>
      </c>
      <c r="C32" s="13">
        <v>50318</v>
      </c>
      <c r="D32" s="47">
        <v>1649699</v>
      </c>
      <c r="E32" s="47">
        <v>524193</v>
      </c>
      <c r="F32" s="47">
        <v>177444</v>
      </c>
      <c r="G32" s="47">
        <v>2351336</v>
      </c>
      <c r="H32" s="57">
        <v>25884</v>
      </c>
      <c r="I32" s="14">
        <v>100010</v>
      </c>
      <c r="J32" s="14">
        <v>32917</v>
      </c>
      <c r="K32" s="14">
        <v>2086</v>
      </c>
      <c r="L32" s="14"/>
      <c r="M32" s="17"/>
      <c r="N32" s="15">
        <v>160897</v>
      </c>
      <c r="O32" s="14"/>
      <c r="P32" s="14"/>
      <c r="Q32" s="25"/>
      <c r="R32" s="15">
        <v>18067</v>
      </c>
      <c r="S32" s="14"/>
      <c r="T32" s="14">
        <v>11217</v>
      </c>
      <c r="U32" s="14">
        <v>7116</v>
      </c>
      <c r="V32" s="14">
        <v>176115</v>
      </c>
      <c r="W32" s="55">
        <v>42320</v>
      </c>
      <c r="X32" s="14">
        <v>46502</v>
      </c>
      <c r="Y32" s="18" t="s">
        <v>542</v>
      </c>
      <c r="Z32" s="19">
        <v>283270</v>
      </c>
      <c r="AA32" s="19">
        <v>2795503</v>
      </c>
    </row>
    <row r="33" spans="1:27" ht="15">
      <c r="A33" s="12" t="s">
        <v>318</v>
      </c>
      <c r="B33" s="12" t="s">
        <v>71</v>
      </c>
      <c r="C33" s="13">
        <v>49262</v>
      </c>
      <c r="D33" s="47">
        <v>793589</v>
      </c>
      <c r="E33" s="47">
        <v>857899</v>
      </c>
      <c r="F33" s="47"/>
      <c r="G33" s="47">
        <v>1651488</v>
      </c>
      <c r="H33" s="57">
        <v>13</v>
      </c>
      <c r="I33" s="14">
        <v>67743</v>
      </c>
      <c r="J33" s="14">
        <v>4027</v>
      </c>
      <c r="K33" s="14">
        <v>0</v>
      </c>
      <c r="L33" s="14"/>
      <c r="M33" s="20"/>
      <c r="N33" s="15">
        <v>71783</v>
      </c>
      <c r="O33" s="14"/>
      <c r="P33" s="14"/>
      <c r="Q33" s="50"/>
      <c r="R33" s="15">
        <v>0</v>
      </c>
      <c r="S33" s="14"/>
      <c r="T33" s="14">
        <v>13511</v>
      </c>
      <c r="U33" s="14">
        <v>650</v>
      </c>
      <c r="V33" s="14"/>
      <c r="W33" s="55"/>
      <c r="X33" s="14">
        <v>5683</v>
      </c>
      <c r="Y33" s="18" t="s">
        <v>334</v>
      </c>
      <c r="Z33" s="19">
        <v>19844</v>
      </c>
      <c r="AA33" s="19">
        <v>1743115</v>
      </c>
    </row>
    <row r="34" spans="1:27" ht="30">
      <c r="A34" s="12" t="s">
        <v>61</v>
      </c>
      <c r="B34" s="12" t="s">
        <v>27</v>
      </c>
      <c r="C34" s="13">
        <v>49089</v>
      </c>
      <c r="D34" s="47">
        <v>1349615</v>
      </c>
      <c r="E34" s="47">
        <v>727192</v>
      </c>
      <c r="F34" s="47"/>
      <c r="G34" s="47">
        <v>2076807</v>
      </c>
      <c r="H34" s="57">
        <v>2485</v>
      </c>
      <c r="I34" s="14">
        <v>116244</v>
      </c>
      <c r="J34" s="14">
        <v>3949</v>
      </c>
      <c r="K34" s="14">
        <v>17368</v>
      </c>
      <c r="L34" s="14"/>
      <c r="M34" s="17"/>
      <c r="N34" s="15">
        <v>140046</v>
      </c>
      <c r="O34" s="14"/>
      <c r="P34" s="14"/>
      <c r="Q34" s="50"/>
      <c r="R34" s="15">
        <v>17600</v>
      </c>
      <c r="S34" s="14"/>
      <c r="T34" s="14">
        <v>40710</v>
      </c>
      <c r="U34" s="14">
        <v>79398</v>
      </c>
      <c r="V34" s="14">
        <v>11019</v>
      </c>
      <c r="W34" s="55">
        <v>0</v>
      </c>
      <c r="X34" s="14">
        <v>25817</v>
      </c>
      <c r="Y34" s="18" t="s">
        <v>477</v>
      </c>
      <c r="Z34" s="19">
        <v>156944</v>
      </c>
      <c r="AA34" s="19">
        <v>2373797</v>
      </c>
    </row>
    <row r="35" spans="1:27" ht="30">
      <c r="A35" s="12" t="s">
        <v>272</v>
      </c>
      <c r="B35" s="12" t="s">
        <v>273</v>
      </c>
      <c r="C35" s="13">
        <v>45055</v>
      </c>
      <c r="D35" s="47">
        <v>850584</v>
      </c>
      <c r="E35" s="47">
        <v>398832</v>
      </c>
      <c r="F35" s="47"/>
      <c r="G35" s="47">
        <v>1249416</v>
      </c>
      <c r="H35" s="57">
        <v>7392</v>
      </c>
      <c r="I35" s="14">
        <v>65324</v>
      </c>
      <c r="J35" s="14">
        <v>5026</v>
      </c>
      <c r="K35" s="14">
        <v>305</v>
      </c>
      <c r="L35" s="14"/>
      <c r="M35" s="17"/>
      <c r="N35" s="15">
        <v>78047</v>
      </c>
      <c r="O35" s="14"/>
      <c r="P35" s="14"/>
      <c r="Q35" s="25"/>
      <c r="R35" s="15">
        <v>0</v>
      </c>
      <c r="S35" s="14"/>
      <c r="T35" s="14">
        <v>26870</v>
      </c>
      <c r="U35" s="14">
        <v>18245</v>
      </c>
      <c r="V35" s="14">
        <v>5400</v>
      </c>
      <c r="W35" s="55">
        <v>20300</v>
      </c>
      <c r="X35" s="14">
        <v>793</v>
      </c>
      <c r="Y35" s="18" t="s">
        <v>570</v>
      </c>
      <c r="Z35" s="19">
        <v>71608</v>
      </c>
      <c r="AA35" s="19">
        <v>1399071</v>
      </c>
    </row>
    <row r="36" spans="1:27" ht="75">
      <c r="A36" s="12" t="s">
        <v>314</v>
      </c>
      <c r="B36" s="12" t="s">
        <v>290</v>
      </c>
      <c r="C36" s="13">
        <v>44595</v>
      </c>
      <c r="D36" s="47">
        <v>725212</v>
      </c>
      <c r="E36" s="47">
        <v>257854</v>
      </c>
      <c r="F36" s="47"/>
      <c r="G36" s="47">
        <v>983066</v>
      </c>
      <c r="H36" s="57">
        <v>4997</v>
      </c>
      <c r="I36" s="14">
        <v>26291</v>
      </c>
      <c r="J36" s="14">
        <v>226</v>
      </c>
      <c r="K36" s="14">
        <v>2459</v>
      </c>
      <c r="L36" s="14"/>
      <c r="M36" s="20"/>
      <c r="N36" s="15">
        <v>33973</v>
      </c>
      <c r="O36" s="14"/>
      <c r="P36" s="14"/>
      <c r="Q36" s="50"/>
      <c r="R36" s="15">
        <v>0</v>
      </c>
      <c r="S36" s="14"/>
      <c r="T36" s="14">
        <v>5032</v>
      </c>
      <c r="U36" s="14">
        <v>133</v>
      </c>
      <c r="V36" s="14">
        <v>485</v>
      </c>
      <c r="W36" s="55">
        <v>51109</v>
      </c>
      <c r="X36" s="14">
        <v>105300</v>
      </c>
      <c r="Y36" s="18" t="s">
        <v>594</v>
      </c>
      <c r="Z36" s="19">
        <v>162059</v>
      </c>
      <c r="AA36" s="19">
        <v>1179098</v>
      </c>
    </row>
    <row r="37" spans="1:27" ht="30">
      <c r="A37" s="12" t="s">
        <v>357</v>
      </c>
      <c r="B37" s="12" t="s">
        <v>47</v>
      </c>
      <c r="C37" s="13">
        <v>41238</v>
      </c>
      <c r="D37" s="47">
        <v>2302446</v>
      </c>
      <c r="E37" s="47">
        <v>0</v>
      </c>
      <c r="F37" s="47"/>
      <c r="G37" s="47">
        <v>2302446</v>
      </c>
      <c r="H37" s="57">
        <v>3959</v>
      </c>
      <c r="I37" s="14">
        <v>262819</v>
      </c>
      <c r="J37" s="14">
        <v>5679</v>
      </c>
      <c r="K37" s="14">
        <v>5821</v>
      </c>
      <c r="L37" s="14"/>
      <c r="M37" s="20"/>
      <c r="N37" s="15">
        <v>278278</v>
      </c>
      <c r="O37" s="14"/>
      <c r="P37" s="14">
        <v>4032</v>
      </c>
      <c r="Q37" s="50" t="s">
        <v>455</v>
      </c>
      <c r="R37" s="15">
        <v>0</v>
      </c>
      <c r="S37" s="14"/>
      <c r="T37" s="14">
        <v>46090</v>
      </c>
      <c r="U37" s="14">
        <v>32478</v>
      </c>
      <c r="V37" s="14">
        <v>303</v>
      </c>
      <c r="W37" s="55">
        <v>0</v>
      </c>
      <c r="X37" s="14">
        <v>4476</v>
      </c>
      <c r="Y37" s="18" t="s">
        <v>548</v>
      </c>
      <c r="Z37" s="19">
        <v>83347</v>
      </c>
      <c r="AA37" s="19">
        <v>2668103</v>
      </c>
    </row>
    <row r="38" spans="1:27" ht="15">
      <c r="A38" s="12" t="s">
        <v>174</v>
      </c>
      <c r="B38" s="12" t="s">
        <v>175</v>
      </c>
      <c r="C38" s="13">
        <v>40446</v>
      </c>
      <c r="D38" s="47">
        <v>794446</v>
      </c>
      <c r="E38" s="47">
        <v>652218</v>
      </c>
      <c r="F38" s="47"/>
      <c r="G38" s="47">
        <v>1446664</v>
      </c>
      <c r="H38" s="57">
        <v>1257</v>
      </c>
      <c r="I38" s="14">
        <v>48003</v>
      </c>
      <c r="J38" s="14">
        <v>2445</v>
      </c>
      <c r="K38" s="14">
        <v>11282</v>
      </c>
      <c r="L38" s="14"/>
      <c r="M38" s="17"/>
      <c r="N38" s="15">
        <v>62987</v>
      </c>
      <c r="O38" s="14"/>
      <c r="P38" s="14"/>
      <c r="Q38" s="25"/>
      <c r="R38" s="15">
        <v>0</v>
      </c>
      <c r="S38" s="14"/>
      <c r="T38" s="14">
        <v>30272</v>
      </c>
      <c r="U38" s="14">
        <v>50600</v>
      </c>
      <c r="V38" s="14">
        <v>1400</v>
      </c>
      <c r="W38" s="55">
        <v>2516</v>
      </c>
      <c r="X38" s="14">
        <v>11794</v>
      </c>
      <c r="Y38" s="18" t="s">
        <v>526</v>
      </c>
      <c r="Z38" s="19">
        <v>96582</v>
      </c>
      <c r="AA38" s="19">
        <v>1606233</v>
      </c>
    </row>
    <row r="39" spans="1:27" ht="45">
      <c r="A39" s="12" t="s">
        <v>220</v>
      </c>
      <c r="B39" s="12" t="s">
        <v>169</v>
      </c>
      <c r="C39" s="13">
        <v>39925</v>
      </c>
      <c r="D39" s="47">
        <v>1237579</v>
      </c>
      <c r="E39" s="47">
        <v>930050</v>
      </c>
      <c r="F39" s="47"/>
      <c r="G39" s="47">
        <v>2167629</v>
      </c>
      <c r="H39" s="57">
        <v>2016</v>
      </c>
      <c r="I39" s="14">
        <v>114061</v>
      </c>
      <c r="J39" s="14">
        <v>5397</v>
      </c>
      <c r="K39" s="14">
        <v>2024</v>
      </c>
      <c r="L39" s="14"/>
      <c r="M39" s="17"/>
      <c r="N39" s="15">
        <v>123498</v>
      </c>
      <c r="O39" s="14"/>
      <c r="P39" s="14">
        <v>1236</v>
      </c>
      <c r="Q39" s="25" t="s">
        <v>454</v>
      </c>
      <c r="R39" s="15">
        <v>17595</v>
      </c>
      <c r="S39" s="14"/>
      <c r="T39" s="14">
        <v>14493</v>
      </c>
      <c r="U39" s="14">
        <v>75669</v>
      </c>
      <c r="V39" s="14">
        <v>106</v>
      </c>
      <c r="W39" s="55"/>
      <c r="X39" s="14">
        <v>11843</v>
      </c>
      <c r="Y39" s="18" t="s">
        <v>547</v>
      </c>
      <c r="Z39" s="19">
        <v>102111</v>
      </c>
      <c r="AA39" s="19">
        <v>2394474</v>
      </c>
    </row>
    <row r="40" spans="1:27" ht="30">
      <c r="A40" s="12" t="s">
        <v>146</v>
      </c>
      <c r="B40" s="12" t="s">
        <v>147</v>
      </c>
      <c r="C40" s="13">
        <v>39722</v>
      </c>
      <c r="D40" s="47">
        <v>2334527</v>
      </c>
      <c r="E40" s="47">
        <v>1714715</v>
      </c>
      <c r="F40" s="47">
        <v>2920</v>
      </c>
      <c r="G40" s="47">
        <v>4052162</v>
      </c>
      <c r="H40" s="57">
        <v>0</v>
      </c>
      <c r="I40" s="14">
        <v>137046</v>
      </c>
      <c r="J40" s="14">
        <v>3612</v>
      </c>
      <c r="K40" s="14">
        <v>13341</v>
      </c>
      <c r="L40" s="14"/>
      <c r="M40" s="20"/>
      <c r="N40" s="15">
        <v>153999</v>
      </c>
      <c r="O40" s="14"/>
      <c r="P40" s="14"/>
      <c r="Q40" s="50"/>
      <c r="R40" s="15">
        <v>25116</v>
      </c>
      <c r="S40" s="14"/>
      <c r="T40" s="14">
        <v>6561</v>
      </c>
      <c r="U40" s="14">
        <v>17386</v>
      </c>
      <c r="V40" s="14"/>
      <c r="W40" s="55">
        <v>0</v>
      </c>
      <c r="X40" s="14">
        <v>4255</v>
      </c>
      <c r="Y40" s="18" t="s">
        <v>391</v>
      </c>
      <c r="Z40" s="19">
        <v>28202</v>
      </c>
      <c r="AA40" s="19">
        <v>4234363</v>
      </c>
    </row>
    <row r="41" spans="1:27" ht="90">
      <c r="A41" s="12" t="s">
        <v>137</v>
      </c>
      <c r="B41" s="12" t="s">
        <v>138</v>
      </c>
      <c r="C41" s="13">
        <v>39654</v>
      </c>
      <c r="D41" s="47">
        <v>1799182</v>
      </c>
      <c r="E41" s="47">
        <v>736673</v>
      </c>
      <c r="F41" s="47"/>
      <c r="G41" s="47">
        <v>2535855</v>
      </c>
      <c r="H41" s="57">
        <v>2490</v>
      </c>
      <c r="I41" s="14">
        <v>193653</v>
      </c>
      <c r="J41" s="14">
        <v>1422</v>
      </c>
      <c r="K41" s="14">
        <v>17263</v>
      </c>
      <c r="L41" s="14"/>
      <c r="M41" s="20"/>
      <c r="N41" s="15">
        <v>214828</v>
      </c>
      <c r="O41" s="14"/>
      <c r="P41" s="14">
        <v>3200</v>
      </c>
      <c r="Q41" s="50" t="s">
        <v>403</v>
      </c>
      <c r="R41" s="15">
        <v>0</v>
      </c>
      <c r="S41" s="14"/>
      <c r="T41" s="14">
        <v>4922</v>
      </c>
      <c r="U41" s="14"/>
      <c r="V41" s="14">
        <v>3120</v>
      </c>
      <c r="W41" s="55">
        <v>16714</v>
      </c>
      <c r="X41" s="14">
        <v>28343</v>
      </c>
      <c r="Y41" s="21" t="s">
        <v>510</v>
      </c>
      <c r="Z41" s="19">
        <v>53099</v>
      </c>
      <c r="AA41" s="19">
        <v>2806982</v>
      </c>
    </row>
    <row r="42" spans="1:27" ht="15">
      <c r="A42" s="12" t="s">
        <v>148</v>
      </c>
      <c r="B42" s="12" t="s">
        <v>63</v>
      </c>
      <c r="C42" s="13">
        <v>39103</v>
      </c>
      <c r="D42" s="47">
        <v>1694540</v>
      </c>
      <c r="E42" s="47">
        <v>697083</v>
      </c>
      <c r="F42" s="47"/>
      <c r="G42" s="47">
        <v>2391623</v>
      </c>
      <c r="H42" s="57">
        <v>10623</v>
      </c>
      <c r="I42" s="14">
        <v>120699</v>
      </c>
      <c r="J42" s="14">
        <v>19600</v>
      </c>
      <c r="K42" s="14">
        <v>5958</v>
      </c>
      <c r="L42" s="14"/>
      <c r="M42" s="17"/>
      <c r="N42" s="15">
        <v>156880</v>
      </c>
      <c r="O42" s="14"/>
      <c r="P42" s="14"/>
      <c r="Q42" s="50"/>
      <c r="R42" s="15">
        <v>307162</v>
      </c>
      <c r="S42" s="14"/>
      <c r="T42" s="14">
        <v>14404</v>
      </c>
      <c r="U42" s="14">
        <v>245</v>
      </c>
      <c r="V42" s="14">
        <v>2633</v>
      </c>
      <c r="W42" s="55">
        <v>0</v>
      </c>
      <c r="X42" s="14">
        <v>3772</v>
      </c>
      <c r="Y42" s="18" t="s">
        <v>408</v>
      </c>
      <c r="Z42" s="19">
        <v>21054</v>
      </c>
      <c r="AA42" s="19">
        <v>2569557</v>
      </c>
    </row>
    <row r="43" spans="1:27" ht="15">
      <c r="A43" s="12" t="s">
        <v>126</v>
      </c>
      <c r="B43" s="12" t="s">
        <v>54</v>
      </c>
      <c r="C43" s="13">
        <v>38388</v>
      </c>
      <c r="D43" s="47">
        <v>1844199</v>
      </c>
      <c r="E43" s="47">
        <v>935454</v>
      </c>
      <c r="F43" s="47"/>
      <c r="G43" s="47">
        <v>2779653</v>
      </c>
      <c r="H43" s="57">
        <v>7014</v>
      </c>
      <c r="I43" s="14">
        <v>90458</v>
      </c>
      <c r="J43" s="14">
        <v>17085</v>
      </c>
      <c r="K43" s="14">
        <v>5082</v>
      </c>
      <c r="L43" s="14"/>
      <c r="M43" s="20"/>
      <c r="N43" s="15">
        <v>119639</v>
      </c>
      <c r="O43" s="14"/>
      <c r="P43" s="14">
        <v>100000</v>
      </c>
      <c r="Q43" s="50" t="s">
        <v>449</v>
      </c>
      <c r="R43" s="15">
        <v>0</v>
      </c>
      <c r="S43" s="14"/>
      <c r="T43" s="14">
        <v>31383</v>
      </c>
      <c r="U43" s="14">
        <v>24182</v>
      </c>
      <c r="V43" s="14">
        <v>24178</v>
      </c>
      <c r="W43" s="55">
        <v>36560</v>
      </c>
      <c r="X43" s="14">
        <v>513</v>
      </c>
      <c r="Y43" s="18"/>
      <c r="Z43" s="19">
        <v>116816</v>
      </c>
      <c r="AA43" s="19">
        <v>3116108</v>
      </c>
    </row>
    <row r="44" spans="1:27" ht="30">
      <c r="A44" s="12" t="s">
        <v>195</v>
      </c>
      <c r="B44" s="12" t="s">
        <v>196</v>
      </c>
      <c r="C44" s="13">
        <v>35965</v>
      </c>
      <c r="D44" s="47">
        <v>3076431</v>
      </c>
      <c r="E44" s="47">
        <v>541068</v>
      </c>
      <c r="F44" s="47"/>
      <c r="G44" s="47">
        <v>3617499</v>
      </c>
      <c r="H44" s="57">
        <v>15538</v>
      </c>
      <c r="I44" s="14">
        <v>134506</v>
      </c>
      <c r="J44" s="14">
        <v>17083</v>
      </c>
      <c r="K44" s="14">
        <v>256</v>
      </c>
      <c r="L44" s="14">
        <v>2500</v>
      </c>
      <c r="M44" s="20" t="s">
        <v>348</v>
      </c>
      <c r="N44" s="15">
        <v>169883</v>
      </c>
      <c r="O44" s="14"/>
      <c r="P44" s="14"/>
      <c r="Q44" s="50"/>
      <c r="R44" s="15">
        <v>5511</v>
      </c>
      <c r="S44" s="14"/>
      <c r="T44" s="14">
        <v>32918</v>
      </c>
      <c r="U44" s="14">
        <v>34373</v>
      </c>
      <c r="V44" s="14">
        <v>0</v>
      </c>
      <c r="W44" s="55">
        <v>0</v>
      </c>
      <c r="X44" s="14">
        <v>12301</v>
      </c>
      <c r="Y44" s="18" t="s">
        <v>535</v>
      </c>
      <c r="Z44" s="19">
        <v>79592</v>
      </c>
      <c r="AA44" s="19">
        <v>3866974</v>
      </c>
    </row>
    <row r="45" spans="1:27" ht="15">
      <c r="A45" s="12" t="s">
        <v>260</v>
      </c>
      <c r="B45" s="12" t="s">
        <v>261</v>
      </c>
      <c r="C45" s="13">
        <v>35117</v>
      </c>
      <c r="D45" s="47">
        <v>693893</v>
      </c>
      <c r="E45" s="47">
        <v>443133</v>
      </c>
      <c r="F45" s="47"/>
      <c r="G45" s="47">
        <v>1137026</v>
      </c>
      <c r="H45" s="57">
        <v>2479</v>
      </c>
      <c r="I45" s="14">
        <v>61285</v>
      </c>
      <c r="J45" s="14">
        <v>5724</v>
      </c>
      <c r="K45" s="14">
        <v>9154</v>
      </c>
      <c r="L45" s="14"/>
      <c r="M45" s="20"/>
      <c r="N45" s="15">
        <v>78642</v>
      </c>
      <c r="O45" s="14"/>
      <c r="P45" s="14"/>
      <c r="Q45" s="50"/>
      <c r="R45" s="15">
        <v>59915</v>
      </c>
      <c r="S45" s="14"/>
      <c r="T45" s="14">
        <v>7532</v>
      </c>
      <c r="U45" s="14">
        <v>1341</v>
      </c>
      <c r="V45" s="14">
        <v>82520</v>
      </c>
      <c r="W45" s="55">
        <v>0</v>
      </c>
      <c r="X45" s="14">
        <v>1361</v>
      </c>
      <c r="Y45" s="21" t="s">
        <v>565</v>
      </c>
      <c r="Z45" s="19">
        <v>92754</v>
      </c>
      <c r="AA45" s="19">
        <v>1308422</v>
      </c>
    </row>
    <row r="46" spans="1:27" ht="30">
      <c r="A46" s="12" t="s">
        <v>186</v>
      </c>
      <c r="B46" s="12" t="s">
        <v>187</v>
      </c>
      <c r="C46" s="13">
        <v>34161</v>
      </c>
      <c r="D46" s="47">
        <v>1358779</v>
      </c>
      <c r="E46" s="47">
        <v>376134</v>
      </c>
      <c r="F46" s="47"/>
      <c r="G46" s="47">
        <v>1734913</v>
      </c>
      <c r="H46" s="57">
        <v>12810</v>
      </c>
      <c r="I46" s="14">
        <v>90922</v>
      </c>
      <c r="J46" s="14">
        <v>9503</v>
      </c>
      <c r="K46" s="14">
        <v>543</v>
      </c>
      <c r="L46" s="14"/>
      <c r="M46" s="20"/>
      <c r="N46" s="15">
        <v>113778</v>
      </c>
      <c r="O46" s="14"/>
      <c r="P46" s="14"/>
      <c r="Q46" s="25"/>
      <c r="R46" s="15">
        <v>0</v>
      </c>
      <c r="S46" s="14"/>
      <c r="T46" s="14">
        <v>11416</v>
      </c>
      <c r="U46" s="14">
        <v>109</v>
      </c>
      <c r="V46" s="14">
        <v>0</v>
      </c>
      <c r="W46" s="55">
        <v>0</v>
      </c>
      <c r="X46" s="14">
        <v>2761</v>
      </c>
      <c r="Y46" s="18" t="s">
        <v>531</v>
      </c>
      <c r="Z46" s="19">
        <v>14286</v>
      </c>
      <c r="AA46" s="19">
        <v>1862977</v>
      </c>
    </row>
    <row r="47" spans="1:27" ht="15">
      <c r="A47" s="12" t="s">
        <v>34</v>
      </c>
      <c r="B47" s="12" t="s">
        <v>35</v>
      </c>
      <c r="C47" s="13">
        <v>33833</v>
      </c>
      <c r="D47" s="47">
        <v>1468214</v>
      </c>
      <c r="E47" s="47">
        <v>565058</v>
      </c>
      <c r="F47" s="47"/>
      <c r="G47" s="47">
        <v>2033272</v>
      </c>
      <c r="H47" s="57">
        <v>9274</v>
      </c>
      <c r="I47" s="14">
        <v>147106</v>
      </c>
      <c r="J47" s="14">
        <v>10427</v>
      </c>
      <c r="K47" s="14">
        <v>5905</v>
      </c>
      <c r="L47" s="14"/>
      <c r="M47" s="20"/>
      <c r="N47" s="15">
        <v>172712</v>
      </c>
      <c r="O47" s="14"/>
      <c r="P47" s="14"/>
      <c r="Q47" s="50"/>
      <c r="R47" s="15">
        <v>18690</v>
      </c>
      <c r="S47" s="14"/>
      <c r="T47" s="14">
        <v>2752</v>
      </c>
      <c r="U47" s="14">
        <v>44417</v>
      </c>
      <c r="V47" s="14"/>
      <c r="W47" s="55">
        <v>3000</v>
      </c>
      <c r="X47" s="14">
        <v>249</v>
      </c>
      <c r="Y47" s="18" t="s">
        <v>404</v>
      </c>
      <c r="Z47" s="19">
        <v>50418</v>
      </c>
      <c r="AA47" s="19">
        <v>2256402</v>
      </c>
    </row>
    <row r="48" spans="1:27" ht="15">
      <c r="A48" s="12" t="s">
        <v>131</v>
      </c>
      <c r="B48" s="12" t="s">
        <v>103</v>
      </c>
      <c r="C48" s="13">
        <v>33828</v>
      </c>
      <c r="D48" s="47">
        <v>1120238</v>
      </c>
      <c r="E48" s="47">
        <v>889658</v>
      </c>
      <c r="F48" s="47"/>
      <c r="G48" s="47">
        <v>2009896</v>
      </c>
      <c r="H48" s="57">
        <v>2653</v>
      </c>
      <c r="I48" s="14">
        <v>97212</v>
      </c>
      <c r="J48" s="14">
        <v>4299</v>
      </c>
      <c r="K48" s="14">
        <v>779</v>
      </c>
      <c r="L48" s="14"/>
      <c r="M48" s="20"/>
      <c r="N48" s="15">
        <v>104943</v>
      </c>
      <c r="O48" s="14"/>
      <c r="P48" s="14"/>
      <c r="Q48" s="50"/>
      <c r="R48" s="15">
        <v>6000</v>
      </c>
      <c r="S48" s="14"/>
      <c r="T48" s="14">
        <v>26103</v>
      </c>
      <c r="U48" s="14">
        <v>515</v>
      </c>
      <c r="V48" s="14"/>
      <c r="W48" s="55">
        <v>0</v>
      </c>
      <c r="X48" s="14">
        <v>0</v>
      </c>
      <c r="Y48" s="18"/>
      <c r="Z48" s="19">
        <v>26618</v>
      </c>
      <c r="AA48" s="19">
        <v>2141457</v>
      </c>
    </row>
    <row r="49" spans="1:27" ht="30">
      <c r="A49" s="12" t="s">
        <v>253</v>
      </c>
      <c r="B49" s="12" t="s">
        <v>27</v>
      </c>
      <c r="C49" s="13">
        <v>33797</v>
      </c>
      <c r="D49" s="47">
        <v>1568321</v>
      </c>
      <c r="E49" s="47">
        <v>840149</v>
      </c>
      <c r="F49" s="47"/>
      <c r="G49" s="47">
        <v>2408470</v>
      </c>
      <c r="H49" s="57">
        <v>9333</v>
      </c>
      <c r="I49" s="14">
        <v>96029</v>
      </c>
      <c r="J49" s="14">
        <v>17046</v>
      </c>
      <c r="K49" s="14">
        <v>17830</v>
      </c>
      <c r="L49" s="14"/>
      <c r="M49" s="17"/>
      <c r="N49" s="15">
        <v>140238</v>
      </c>
      <c r="O49" s="14"/>
      <c r="P49" s="14"/>
      <c r="Q49" s="25"/>
      <c r="R49" s="15">
        <v>24929</v>
      </c>
      <c r="S49" s="14">
        <v>6283.81</v>
      </c>
      <c r="T49" s="14">
        <v>34432</v>
      </c>
      <c r="U49" s="14">
        <v>5518</v>
      </c>
      <c r="V49" s="14">
        <v>0</v>
      </c>
      <c r="W49" s="55">
        <v>0</v>
      </c>
      <c r="X49" s="14">
        <v>408</v>
      </c>
      <c r="Y49" s="18" t="s">
        <v>413</v>
      </c>
      <c r="Z49" s="19">
        <v>46642</v>
      </c>
      <c r="AA49" s="19">
        <v>2595350</v>
      </c>
    </row>
    <row r="50" spans="1:27" ht="60">
      <c r="A50" s="12" t="s">
        <v>610</v>
      </c>
      <c r="B50" s="12" t="s">
        <v>25</v>
      </c>
      <c r="C50" s="13">
        <v>33739</v>
      </c>
      <c r="D50" s="47">
        <v>1539720</v>
      </c>
      <c r="E50" s="47">
        <v>409218</v>
      </c>
      <c r="F50" s="47"/>
      <c r="G50" s="47">
        <v>1948938</v>
      </c>
      <c r="H50" s="57">
        <v>2872</v>
      </c>
      <c r="I50" s="14">
        <v>123673</v>
      </c>
      <c r="J50" s="14">
        <v>4817</v>
      </c>
      <c r="K50" s="14">
        <v>10559</v>
      </c>
      <c r="L50" s="14"/>
      <c r="M50" s="17"/>
      <c r="N50" s="15">
        <v>141921</v>
      </c>
      <c r="O50" s="14"/>
      <c r="P50" s="14"/>
      <c r="Q50" s="25"/>
      <c r="R50" s="15">
        <v>0</v>
      </c>
      <c r="S50" s="14"/>
      <c r="T50" s="14">
        <v>5597</v>
      </c>
      <c r="U50" s="14"/>
      <c r="V50" s="14">
        <v>10694</v>
      </c>
      <c r="W50" s="55">
        <v>0</v>
      </c>
      <c r="X50" s="14">
        <v>11191</v>
      </c>
      <c r="Y50" s="18" t="s">
        <v>410</v>
      </c>
      <c r="Z50" s="19">
        <v>27482</v>
      </c>
      <c r="AA50" s="19">
        <v>2118341</v>
      </c>
    </row>
    <row r="51" spans="1:27" ht="30">
      <c r="A51" s="12" t="s">
        <v>152</v>
      </c>
      <c r="B51" s="12" t="s">
        <v>144</v>
      </c>
      <c r="C51" s="13">
        <v>33733</v>
      </c>
      <c r="D51" s="47">
        <v>1539678</v>
      </c>
      <c r="E51" s="47">
        <v>586562</v>
      </c>
      <c r="F51" s="47"/>
      <c r="G51" s="47">
        <v>2126240</v>
      </c>
      <c r="H51" s="57">
        <v>3216</v>
      </c>
      <c r="I51" s="14">
        <v>113804</v>
      </c>
      <c r="J51" s="14">
        <v>4286</v>
      </c>
      <c r="K51" s="14">
        <v>15954</v>
      </c>
      <c r="L51" s="14"/>
      <c r="M51" s="17"/>
      <c r="N51" s="15">
        <v>137260</v>
      </c>
      <c r="O51" s="14"/>
      <c r="P51" s="14"/>
      <c r="Q51" s="25"/>
      <c r="R51" s="15">
        <v>24340</v>
      </c>
      <c r="S51" s="14"/>
      <c r="T51" s="14">
        <v>18643</v>
      </c>
      <c r="U51" s="14">
        <v>135118</v>
      </c>
      <c r="V51" s="14">
        <v>26544</v>
      </c>
      <c r="W51" s="55">
        <v>25689</v>
      </c>
      <c r="X51" s="14">
        <v>3489</v>
      </c>
      <c r="Y51" s="18"/>
      <c r="Z51" s="19">
        <v>209483</v>
      </c>
      <c r="AA51" s="19">
        <v>2472983</v>
      </c>
    </row>
    <row r="52" spans="1:27" ht="15">
      <c r="A52" s="12" t="s">
        <v>154</v>
      </c>
      <c r="B52" s="12" t="s">
        <v>155</v>
      </c>
      <c r="C52" s="13">
        <v>33147</v>
      </c>
      <c r="D52" s="47">
        <v>1430401</v>
      </c>
      <c r="E52" s="47">
        <v>0</v>
      </c>
      <c r="F52" s="47"/>
      <c r="G52" s="47">
        <v>1430401</v>
      </c>
      <c r="H52" s="57">
        <v>5772</v>
      </c>
      <c r="I52" s="14">
        <v>102113</v>
      </c>
      <c r="J52" s="14">
        <v>2464</v>
      </c>
      <c r="K52" s="14">
        <v>8837</v>
      </c>
      <c r="L52" s="14"/>
      <c r="M52" s="16"/>
      <c r="N52" s="15">
        <v>119186</v>
      </c>
      <c r="O52" s="14"/>
      <c r="P52" s="14"/>
      <c r="Q52" s="25"/>
      <c r="R52" s="15">
        <v>5057</v>
      </c>
      <c r="S52" s="14"/>
      <c r="T52" s="14">
        <v>16527</v>
      </c>
      <c r="U52" s="14">
        <v>11414</v>
      </c>
      <c r="V52" s="14">
        <v>4434</v>
      </c>
      <c r="W52" s="55">
        <v>4400</v>
      </c>
      <c r="X52" s="14">
        <v>11345</v>
      </c>
      <c r="Y52" s="21" t="s">
        <v>517</v>
      </c>
      <c r="Z52" s="19">
        <v>48120</v>
      </c>
      <c r="AA52" s="19">
        <v>1597707</v>
      </c>
    </row>
    <row r="53" spans="1:27" ht="15">
      <c r="A53" s="12" t="s">
        <v>170</v>
      </c>
      <c r="B53" s="12" t="s">
        <v>43</v>
      </c>
      <c r="C53" s="13">
        <v>31762</v>
      </c>
      <c r="D53" s="47">
        <v>1397106</v>
      </c>
      <c r="E53" s="47">
        <v>279608</v>
      </c>
      <c r="F53" s="47"/>
      <c r="G53" s="47">
        <v>1676714</v>
      </c>
      <c r="H53" s="57">
        <v>10451</v>
      </c>
      <c r="I53" s="14">
        <v>114829</v>
      </c>
      <c r="J53" s="14">
        <v>18540</v>
      </c>
      <c r="K53" s="14">
        <v>8287</v>
      </c>
      <c r="L53" s="14"/>
      <c r="M53" s="20"/>
      <c r="N53" s="15">
        <v>152107</v>
      </c>
      <c r="O53" s="14"/>
      <c r="P53" s="14"/>
      <c r="Q53" s="50"/>
      <c r="R53" s="15">
        <v>0</v>
      </c>
      <c r="S53" s="14"/>
      <c r="T53" s="14">
        <v>9484</v>
      </c>
      <c r="U53" s="14">
        <v>200</v>
      </c>
      <c r="V53" s="14">
        <v>7863</v>
      </c>
      <c r="W53" s="55">
        <v>18333</v>
      </c>
      <c r="X53" s="14">
        <v>1136</v>
      </c>
      <c r="Y53" s="18"/>
      <c r="Z53" s="19">
        <v>37016</v>
      </c>
      <c r="AA53" s="19">
        <v>1865837</v>
      </c>
    </row>
    <row r="54" spans="1:27" ht="60">
      <c r="A54" s="12" t="s">
        <v>150</v>
      </c>
      <c r="B54" s="12" t="s">
        <v>151</v>
      </c>
      <c r="C54" s="13">
        <v>30993</v>
      </c>
      <c r="D54" s="47">
        <v>1578443</v>
      </c>
      <c r="E54" s="47">
        <v>1076825</v>
      </c>
      <c r="F54" s="47"/>
      <c r="G54" s="47">
        <v>2655268</v>
      </c>
      <c r="H54" s="57">
        <v>5184</v>
      </c>
      <c r="I54" s="14">
        <v>140992</v>
      </c>
      <c r="J54" s="14">
        <v>18158</v>
      </c>
      <c r="K54" s="14">
        <v>18520</v>
      </c>
      <c r="L54" s="14"/>
      <c r="M54" s="20"/>
      <c r="N54" s="15">
        <v>182854</v>
      </c>
      <c r="O54" s="14"/>
      <c r="P54" s="14"/>
      <c r="Q54" s="50"/>
      <c r="R54" s="15">
        <v>0</v>
      </c>
      <c r="S54" s="14"/>
      <c r="T54" s="14">
        <v>19446</v>
      </c>
      <c r="U54" s="14">
        <v>96206</v>
      </c>
      <c r="V54" s="14">
        <v>17607</v>
      </c>
      <c r="W54" s="55">
        <v>0</v>
      </c>
      <c r="X54" s="14">
        <v>3563</v>
      </c>
      <c r="Y54" s="18" t="s">
        <v>515</v>
      </c>
      <c r="Z54" s="19">
        <v>136822</v>
      </c>
      <c r="AA54" s="19">
        <v>2974944</v>
      </c>
    </row>
    <row r="55" spans="1:27" ht="45">
      <c r="A55" s="12" t="s">
        <v>609</v>
      </c>
      <c r="B55" s="12" t="s">
        <v>83</v>
      </c>
      <c r="C55" s="13">
        <v>30477</v>
      </c>
      <c r="D55" s="47">
        <v>981558</v>
      </c>
      <c r="E55" s="47">
        <v>338411</v>
      </c>
      <c r="F55" s="47">
        <v>1120185</v>
      </c>
      <c r="G55" s="47">
        <v>2440154</v>
      </c>
      <c r="H55" s="57">
        <v>3159</v>
      </c>
      <c r="I55" s="14">
        <v>28665</v>
      </c>
      <c r="J55" s="14">
        <v>8345</v>
      </c>
      <c r="K55" s="14">
        <v>8177</v>
      </c>
      <c r="L55" s="14"/>
      <c r="M55" s="17"/>
      <c r="N55" s="15">
        <v>48346</v>
      </c>
      <c r="O55" s="14"/>
      <c r="P55" s="14"/>
      <c r="Q55" s="50"/>
      <c r="R55" s="15">
        <v>0</v>
      </c>
      <c r="S55" s="14"/>
      <c r="T55" s="14">
        <v>21513</v>
      </c>
      <c r="U55" s="14">
        <v>19763</v>
      </c>
      <c r="V55" s="14"/>
      <c r="W55" s="55">
        <v>9750</v>
      </c>
      <c r="X55" s="14">
        <v>3891</v>
      </c>
      <c r="Y55" s="18" t="s">
        <v>501</v>
      </c>
      <c r="Z55" s="19">
        <v>54917</v>
      </c>
      <c r="AA55" s="19">
        <v>2543417</v>
      </c>
    </row>
    <row r="56" spans="1:27" ht="15">
      <c r="A56" s="12" t="s">
        <v>307</v>
      </c>
      <c r="B56" s="12" t="s">
        <v>38</v>
      </c>
      <c r="C56" s="13">
        <v>30252</v>
      </c>
      <c r="D56" s="47">
        <v>2264279</v>
      </c>
      <c r="E56" s="47">
        <v>895668</v>
      </c>
      <c r="F56" s="47"/>
      <c r="G56" s="47">
        <v>3159947</v>
      </c>
      <c r="H56" s="57">
        <v>6220</v>
      </c>
      <c r="I56" s="14">
        <v>131845</v>
      </c>
      <c r="J56" s="14">
        <v>7181</v>
      </c>
      <c r="K56" s="14">
        <v>6114</v>
      </c>
      <c r="L56" s="14"/>
      <c r="M56" s="20"/>
      <c r="N56" s="15">
        <v>151360</v>
      </c>
      <c r="O56" s="14"/>
      <c r="P56" s="14"/>
      <c r="Q56" s="50"/>
      <c r="R56" s="15">
        <v>23082</v>
      </c>
      <c r="S56" s="14">
        <v>2866.98</v>
      </c>
      <c r="T56" s="14">
        <v>25264</v>
      </c>
      <c r="U56" s="14">
        <v>48850</v>
      </c>
      <c r="V56" s="14">
        <v>6207</v>
      </c>
      <c r="W56" s="55">
        <v>9596</v>
      </c>
      <c r="X56" s="14">
        <v>14626</v>
      </c>
      <c r="Y56" s="18" t="s">
        <v>374</v>
      </c>
      <c r="Z56" s="19">
        <v>107410</v>
      </c>
      <c r="AA56" s="19">
        <v>3418717</v>
      </c>
    </row>
    <row r="57" spans="1:27" ht="105">
      <c r="A57" s="12" t="s">
        <v>191</v>
      </c>
      <c r="B57" s="12" t="s">
        <v>31</v>
      </c>
      <c r="C57" s="13">
        <v>28101</v>
      </c>
      <c r="D57" s="47">
        <v>1399393</v>
      </c>
      <c r="E57" s="47">
        <v>619825</v>
      </c>
      <c r="F57" s="47"/>
      <c r="G57" s="47">
        <v>2019218</v>
      </c>
      <c r="H57" s="57">
        <v>14404</v>
      </c>
      <c r="I57" s="14">
        <v>63188</v>
      </c>
      <c r="J57" s="14">
        <v>8181</v>
      </c>
      <c r="K57" s="14">
        <v>2305</v>
      </c>
      <c r="L57" s="14"/>
      <c r="M57" s="17"/>
      <c r="N57" s="15">
        <v>88078</v>
      </c>
      <c r="O57" s="14"/>
      <c r="P57" s="14"/>
      <c r="Q57" s="25"/>
      <c r="R57" s="15">
        <v>19988</v>
      </c>
      <c r="S57" s="14">
        <v>3051.55</v>
      </c>
      <c r="T57" s="14">
        <v>27869</v>
      </c>
      <c r="U57" s="14">
        <v>322</v>
      </c>
      <c r="V57" s="14">
        <v>143343</v>
      </c>
      <c r="W57" s="55">
        <v>0</v>
      </c>
      <c r="X57" s="14">
        <v>124511</v>
      </c>
      <c r="Y57" s="18" t="s">
        <v>534</v>
      </c>
      <c r="Z57" s="19">
        <v>299097</v>
      </c>
      <c r="AA57" s="19">
        <v>2406393</v>
      </c>
    </row>
    <row r="58" spans="1:27" ht="15">
      <c r="A58" s="12" t="s">
        <v>312</v>
      </c>
      <c r="B58" s="12" t="s">
        <v>313</v>
      </c>
      <c r="C58" s="13">
        <v>27681</v>
      </c>
      <c r="D58" s="47">
        <v>1016958</v>
      </c>
      <c r="E58" s="47">
        <v>1125572</v>
      </c>
      <c r="F58" s="47"/>
      <c r="G58" s="47">
        <v>2142530</v>
      </c>
      <c r="H58" s="57">
        <v>6860</v>
      </c>
      <c r="I58" s="14">
        <v>89443</v>
      </c>
      <c r="J58" s="14">
        <v>15927</v>
      </c>
      <c r="K58" s="14">
        <v>5995</v>
      </c>
      <c r="L58" s="14"/>
      <c r="M58" s="20"/>
      <c r="N58" s="15">
        <v>118225</v>
      </c>
      <c r="O58" s="14"/>
      <c r="P58" s="14"/>
      <c r="Q58" s="50"/>
      <c r="R58" s="15">
        <v>4789</v>
      </c>
      <c r="S58" s="14"/>
      <c r="T58" s="14">
        <v>22249</v>
      </c>
      <c r="U58" s="14">
        <v>421</v>
      </c>
      <c r="V58" s="14">
        <v>80527</v>
      </c>
      <c r="W58" s="55">
        <v>0</v>
      </c>
      <c r="X58" s="14">
        <v>2134</v>
      </c>
      <c r="Y58" s="21" t="s">
        <v>593</v>
      </c>
      <c r="Z58" s="19">
        <v>105331</v>
      </c>
      <c r="AA58" s="19">
        <v>2366086</v>
      </c>
    </row>
    <row r="59" spans="1:27" ht="15">
      <c r="A59" s="12" t="s">
        <v>157</v>
      </c>
      <c r="B59" s="12" t="s">
        <v>158</v>
      </c>
      <c r="C59" s="13">
        <v>27613</v>
      </c>
      <c r="D59" s="47">
        <v>572302</v>
      </c>
      <c r="E59" s="47">
        <v>271619</v>
      </c>
      <c r="F59" s="47"/>
      <c r="G59" s="47">
        <v>843921</v>
      </c>
      <c r="H59" s="57">
        <v>2118</v>
      </c>
      <c r="I59" s="14">
        <v>49829</v>
      </c>
      <c r="J59" s="14">
        <v>12162</v>
      </c>
      <c r="K59" s="14">
        <v>3940</v>
      </c>
      <c r="L59" s="14"/>
      <c r="M59" s="20"/>
      <c r="N59" s="15">
        <v>68049</v>
      </c>
      <c r="O59" s="14"/>
      <c r="P59" s="14"/>
      <c r="Q59" s="50"/>
      <c r="R59" s="15">
        <v>40965</v>
      </c>
      <c r="S59" s="14">
        <v>30.23</v>
      </c>
      <c r="T59" s="14">
        <v>8657</v>
      </c>
      <c r="U59" s="14">
        <v>1400</v>
      </c>
      <c r="V59" s="14"/>
      <c r="W59" s="55"/>
      <c r="X59" s="14">
        <v>14591</v>
      </c>
      <c r="Y59" s="21" t="s">
        <v>518</v>
      </c>
      <c r="Z59" s="19">
        <v>24678</v>
      </c>
      <c r="AA59" s="19">
        <v>936648</v>
      </c>
    </row>
    <row r="60" spans="1:27" ht="60">
      <c r="A60" s="12" t="s">
        <v>127</v>
      </c>
      <c r="B60" s="12" t="s">
        <v>128</v>
      </c>
      <c r="C60" s="13">
        <v>26472</v>
      </c>
      <c r="D60" s="47">
        <v>754334</v>
      </c>
      <c r="E60" s="47">
        <v>416152</v>
      </c>
      <c r="F60" s="47"/>
      <c r="G60" s="47">
        <v>1170486</v>
      </c>
      <c r="H60" s="57">
        <v>574</v>
      </c>
      <c r="I60" s="14">
        <v>55988</v>
      </c>
      <c r="J60" s="14">
        <v>6231</v>
      </c>
      <c r="K60" s="14">
        <v>4365</v>
      </c>
      <c r="L60" s="14"/>
      <c r="M60" s="17"/>
      <c r="N60" s="15">
        <v>67158</v>
      </c>
      <c r="O60" s="14"/>
      <c r="P60" s="14"/>
      <c r="Q60" s="25"/>
      <c r="R60" s="15">
        <v>16933</v>
      </c>
      <c r="S60" s="14"/>
      <c r="T60" s="14">
        <v>15910</v>
      </c>
      <c r="U60" s="14">
        <v>4345</v>
      </c>
      <c r="V60" s="14">
        <v>20710</v>
      </c>
      <c r="W60" s="55">
        <v>25000</v>
      </c>
      <c r="X60" s="14">
        <v>36636</v>
      </c>
      <c r="Y60" s="18" t="s">
        <v>505</v>
      </c>
      <c r="Z60" s="19">
        <v>102601</v>
      </c>
      <c r="AA60" s="19">
        <v>1340245</v>
      </c>
    </row>
    <row r="61" spans="1:27" ht="30">
      <c r="A61" s="12" t="s">
        <v>100</v>
      </c>
      <c r="B61" s="12" t="s">
        <v>92</v>
      </c>
      <c r="C61" s="13">
        <v>26370</v>
      </c>
      <c r="D61" s="47">
        <v>5023364</v>
      </c>
      <c r="E61" s="48" t="s">
        <v>423</v>
      </c>
      <c r="F61" s="47"/>
      <c r="G61" s="47">
        <v>5023364</v>
      </c>
      <c r="H61" s="57" t="s">
        <v>423</v>
      </c>
      <c r="I61" s="14">
        <v>123073</v>
      </c>
      <c r="J61" s="14">
        <v>18138</v>
      </c>
      <c r="K61" s="14">
        <v>9691</v>
      </c>
      <c r="L61" s="14"/>
      <c r="M61" s="17"/>
      <c r="N61" s="15">
        <v>150902</v>
      </c>
      <c r="O61" s="14"/>
      <c r="P61" s="14"/>
      <c r="Q61" s="25"/>
      <c r="R61" s="15">
        <v>9710</v>
      </c>
      <c r="S61" s="14"/>
      <c r="T61" s="14">
        <v>23540</v>
      </c>
      <c r="U61" s="14">
        <v>839953</v>
      </c>
      <c r="V61" s="14">
        <v>9623</v>
      </c>
      <c r="W61" s="55">
        <v>26761</v>
      </c>
      <c r="X61" s="14">
        <v>6342</v>
      </c>
      <c r="Y61" s="18" t="s">
        <v>491</v>
      </c>
      <c r="Z61" s="19">
        <v>906219</v>
      </c>
      <c r="AA61" s="19">
        <v>6080485</v>
      </c>
    </row>
    <row r="62" spans="1:27" ht="30">
      <c r="A62" s="12" t="s">
        <v>245</v>
      </c>
      <c r="B62" s="12" t="s">
        <v>12</v>
      </c>
      <c r="C62" s="13">
        <v>26326</v>
      </c>
      <c r="D62" s="47">
        <v>711673</v>
      </c>
      <c r="E62" s="47">
        <v>249215</v>
      </c>
      <c r="F62" s="47"/>
      <c r="G62" s="47">
        <v>960888</v>
      </c>
      <c r="H62" s="57">
        <v>433</v>
      </c>
      <c r="I62" s="14">
        <v>69687</v>
      </c>
      <c r="J62" s="14">
        <v>2146</v>
      </c>
      <c r="K62" s="14">
        <v>9848</v>
      </c>
      <c r="L62" s="14"/>
      <c r="M62" s="20"/>
      <c r="N62" s="15">
        <v>82114</v>
      </c>
      <c r="O62" s="14"/>
      <c r="P62" s="14"/>
      <c r="Q62" s="50"/>
      <c r="R62" s="15">
        <v>0</v>
      </c>
      <c r="S62" s="14"/>
      <c r="T62" s="14">
        <v>7186</v>
      </c>
      <c r="U62" s="14">
        <v>32200</v>
      </c>
      <c r="V62" s="14"/>
      <c r="W62" s="55">
        <v>0</v>
      </c>
      <c r="X62" s="14">
        <v>18592</v>
      </c>
      <c r="Y62" s="18" t="s">
        <v>558</v>
      </c>
      <c r="Z62" s="19">
        <v>57978</v>
      </c>
      <c r="AA62" s="19">
        <v>1100980</v>
      </c>
    </row>
    <row r="63" spans="1:27" ht="60">
      <c r="A63" s="12" t="s">
        <v>89</v>
      </c>
      <c r="B63" s="12" t="s">
        <v>90</v>
      </c>
      <c r="C63" s="13">
        <v>25087</v>
      </c>
      <c r="D63" s="47">
        <v>1145574</v>
      </c>
      <c r="E63" s="47">
        <v>659755</v>
      </c>
      <c r="F63" s="47"/>
      <c r="G63" s="47">
        <v>1805329</v>
      </c>
      <c r="H63" s="57">
        <v>6659</v>
      </c>
      <c r="I63" s="14">
        <v>68519</v>
      </c>
      <c r="J63" s="14">
        <v>2256</v>
      </c>
      <c r="K63" s="14">
        <v>10346</v>
      </c>
      <c r="L63" s="14"/>
      <c r="M63" s="20"/>
      <c r="N63" s="15">
        <v>87780</v>
      </c>
      <c r="O63" s="14"/>
      <c r="P63" s="14">
        <v>66165</v>
      </c>
      <c r="Q63" s="50" t="s">
        <v>401</v>
      </c>
      <c r="R63" s="15">
        <v>60540</v>
      </c>
      <c r="S63" s="14"/>
      <c r="T63" s="14">
        <v>12653</v>
      </c>
      <c r="U63" s="14"/>
      <c r="V63" s="14">
        <v>59685</v>
      </c>
      <c r="W63" s="55">
        <v>23681</v>
      </c>
      <c r="X63" s="14">
        <v>32101</v>
      </c>
      <c r="Y63" s="18" t="s">
        <v>487</v>
      </c>
      <c r="Z63" s="19">
        <v>128120</v>
      </c>
      <c r="AA63" s="19">
        <v>2087394</v>
      </c>
    </row>
    <row r="64" spans="1:27" ht="120">
      <c r="A64" s="12" t="s">
        <v>270</v>
      </c>
      <c r="B64" s="12" t="s">
        <v>271</v>
      </c>
      <c r="C64" s="13">
        <v>24384</v>
      </c>
      <c r="D64" s="47">
        <v>385615</v>
      </c>
      <c r="E64" s="47">
        <v>276294</v>
      </c>
      <c r="F64" s="47"/>
      <c r="G64" s="47">
        <v>661909</v>
      </c>
      <c r="H64" s="57">
        <v>1724</v>
      </c>
      <c r="I64" s="14">
        <v>26041</v>
      </c>
      <c r="J64" s="14">
        <v>960</v>
      </c>
      <c r="K64" s="14">
        <v>9278</v>
      </c>
      <c r="L64" s="14"/>
      <c r="M64" s="20"/>
      <c r="N64" s="15">
        <v>38003</v>
      </c>
      <c r="O64" s="14"/>
      <c r="P64" s="14"/>
      <c r="Q64" s="50"/>
      <c r="R64" s="15">
        <v>11904</v>
      </c>
      <c r="S64" s="14"/>
      <c r="T64" s="14">
        <v>10004</v>
      </c>
      <c r="U64" s="14">
        <v>2413</v>
      </c>
      <c r="V64" s="14">
        <v>0</v>
      </c>
      <c r="W64" s="55">
        <v>1000</v>
      </c>
      <c r="X64" s="14">
        <v>9102</v>
      </c>
      <c r="Y64" s="18" t="s">
        <v>569</v>
      </c>
      <c r="Z64" s="19">
        <v>22519</v>
      </c>
      <c r="AA64" s="19">
        <v>722431</v>
      </c>
    </row>
    <row r="65" spans="1:27" ht="15">
      <c r="A65" s="12" t="s">
        <v>197</v>
      </c>
      <c r="B65" s="12" t="s">
        <v>54</v>
      </c>
      <c r="C65" s="13">
        <v>24185</v>
      </c>
      <c r="D65" s="47">
        <v>869781</v>
      </c>
      <c r="E65" s="47">
        <v>394019</v>
      </c>
      <c r="F65" s="47"/>
      <c r="G65" s="47">
        <v>1263800</v>
      </c>
      <c r="H65" s="57">
        <v>308</v>
      </c>
      <c r="I65" s="14">
        <v>51851</v>
      </c>
      <c r="J65" s="14">
        <v>51851</v>
      </c>
      <c r="K65" s="14">
        <v>7869</v>
      </c>
      <c r="L65" s="14"/>
      <c r="M65" s="17"/>
      <c r="N65" s="15">
        <v>111879</v>
      </c>
      <c r="O65" s="14"/>
      <c r="P65" s="14"/>
      <c r="Q65" s="50"/>
      <c r="R65" s="15">
        <v>0</v>
      </c>
      <c r="S65" s="14"/>
      <c r="T65" s="14">
        <v>2978</v>
      </c>
      <c r="U65" s="14">
        <v>1968</v>
      </c>
      <c r="V65" s="14">
        <v>6222</v>
      </c>
      <c r="W65" s="55">
        <v>2500</v>
      </c>
      <c r="X65" s="14">
        <v>2159</v>
      </c>
      <c r="Y65" s="18" t="s">
        <v>470</v>
      </c>
      <c r="Z65" s="19">
        <v>15827</v>
      </c>
      <c r="AA65" s="19">
        <v>1391506</v>
      </c>
    </row>
    <row r="66" spans="1:27" ht="15">
      <c r="A66" s="12" t="s">
        <v>223</v>
      </c>
      <c r="B66" s="12" t="s">
        <v>163</v>
      </c>
      <c r="C66" s="13">
        <v>23432</v>
      </c>
      <c r="D66" s="47">
        <v>732663</v>
      </c>
      <c r="E66" s="47">
        <v>455982</v>
      </c>
      <c r="F66" s="47"/>
      <c r="G66" s="47">
        <v>1188645</v>
      </c>
      <c r="H66" s="57">
        <v>1895</v>
      </c>
      <c r="I66" s="14">
        <v>57489</v>
      </c>
      <c r="J66" s="14">
        <v>3650</v>
      </c>
      <c r="K66" s="14">
        <v>11958</v>
      </c>
      <c r="L66" s="14">
        <v>5113</v>
      </c>
      <c r="M66" s="20" t="s">
        <v>377</v>
      </c>
      <c r="N66" s="15">
        <v>80105</v>
      </c>
      <c r="O66" s="14"/>
      <c r="P66" s="14"/>
      <c r="Q66" s="25"/>
      <c r="R66" s="15">
        <v>15149</v>
      </c>
      <c r="S66" s="14"/>
      <c r="T66" s="14">
        <v>19811</v>
      </c>
      <c r="U66" s="14">
        <v>49496</v>
      </c>
      <c r="V66" s="14">
        <v>40197</v>
      </c>
      <c r="W66" s="55">
        <v>1100</v>
      </c>
      <c r="X66" s="14">
        <v>2722</v>
      </c>
      <c r="Y66" s="18" t="s">
        <v>550</v>
      </c>
      <c r="Z66" s="19">
        <v>113326</v>
      </c>
      <c r="AA66" s="19">
        <v>1382076</v>
      </c>
    </row>
    <row r="67" spans="1:27" ht="15">
      <c r="A67" s="12" t="s">
        <v>110</v>
      </c>
      <c r="B67" s="12" t="s">
        <v>111</v>
      </c>
      <c r="C67" s="13">
        <v>23398</v>
      </c>
      <c r="D67" s="47">
        <v>914014</v>
      </c>
      <c r="E67" s="47">
        <v>194569</v>
      </c>
      <c r="F67" s="47"/>
      <c r="G67" s="47">
        <v>1108583</v>
      </c>
      <c r="H67" s="57">
        <v>5248</v>
      </c>
      <c r="I67" s="14">
        <v>63397</v>
      </c>
      <c r="J67" s="14">
        <v>3298</v>
      </c>
      <c r="K67" s="14">
        <v>1563</v>
      </c>
      <c r="L67" s="14">
        <v>13564</v>
      </c>
      <c r="M67" s="20" t="s">
        <v>429</v>
      </c>
      <c r="N67" s="15">
        <v>87070</v>
      </c>
      <c r="O67" s="14"/>
      <c r="P67" s="14"/>
      <c r="Q67" s="25"/>
      <c r="R67" s="15">
        <v>19572</v>
      </c>
      <c r="S67" s="14"/>
      <c r="T67" s="14">
        <v>2600</v>
      </c>
      <c r="U67" s="14">
        <v>786</v>
      </c>
      <c r="V67" s="14">
        <v>11293</v>
      </c>
      <c r="W67" s="55">
        <v>0</v>
      </c>
      <c r="X67" s="14">
        <v>23264</v>
      </c>
      <c r="Y67" s="18" t="s">
        <v>498</v>
      </c>
      <c r="Z67" s="19">
        <v>37943</v>
      </c>
      <c r="AA67" s="19">
        <v>1233596</v>
      </c>
    </row>
    <row r="68" spans="1:27" ht="30">
      <c r="A68" s="12" t="s">
        <v>46</v>
      </c>
      <c r="B68" s="12" t="s">
        <v>47</v>
      </c>
      <c r="C68" s="13">
        <v>22660</v>
      </c>
      <c r="D68" s="47">
        <v>1211174</v>
      </c>
      <c r="E68" s="47">
        <v>0</v>
      </c>
      <c r="F68" s="47"/>
      <c r="G68" s="47">
        <v>1211174</v>
      </c>
      <c r="H68" s="57">
        <v>5895</v>
      </c>
      <c r="I68" s="14">
        <v>96733</v>
      </c>
      <c r="J68" s="14">
        <v>3368</v>
      </c>
      <c r="K68" s="14">
        <v>8829</v>
      </c>
      <c r="L68" s="14"/>
      <c r="M68" s="17"/>
      <c r="N68" s="15">
        <v>114825</v>
      </c>
      <c r="O68" s="14"/>
      <c r="P68" s="14"/>
      <c r="Q68" s="25"/>
      <c r="R68" s="15">
        <v>0</v>
      </c>
      <c r="S68" s="14"/>
      <c r="T68" s="14">
        <v>9049</v>
      </c>
      <c r="U68" s="14">
        <v>70761</v>
      </c>
      <c r="V68" s="14">
        <v>6030</v>
      </c>
      <c r="W68" s="55">
        <v>0</v>
      </c>
      <c r="X68" s="14">
        <v>486</v>
      </c>
      <c r="Y68" s="18" t="s">
        <v>472</v>
      </c>
      <c r="Z68" s="19">
        <v>86326</v>
      </c>
      <c r="AA68" s="19">
        <v>1412325</v>
      </c>
    </row>
    <row r="69" spans="1:27" ht="30">
      <c r="A69" s="12" t="s">
        <v>190</v>
      </c>
      <c r="B69" s="12" t="s">
        <v>92</v>
      </c>
      <c r="C69" s="13">
        <v>22120</v>
      </c>
      <c r="D69" s="47">
        <v>1170357</v>
      </c>
      <c r="E69" s="47">
        <v>0</v>
      </c>
      <c r="F69" s="47"/>
      <c r="G69" s="47">
        <v>1170357</v>
      </c>
      <c r="H69" s="57">
        <v>6621</v>
      </c>
      <c r="I69" s="14">
        <v>69569</v>
      </c>
      <c r="J69" s="14">
        <v>6009</v>
      </c>
      <c r="K69" s="14">
        <v>17009</v>
      </c>
      <c r="L69" s="14"/>
      <c r="M69" s="17"/>
      <c r="N69" s="15">
        <v>99208</v>
      </c>
      <c r="O69" s="14"/>
      <c r="P69" s="14"/>
      <c r="Q69" s="25"/>
      <c r="R69" s="15">
        <v>26329</v>
      </c>
      <c r="S69" s="14"/>
      <c r="T69" s="14">
        <v>8824</v>
      </c>
      <c r="U69" s="14">
        <v>15644</v>
      </c>
      <c r="V69" s="14"/>
      <c r="W69" s="55">
        <v>0</v>
      </c>
      <c r="X69" s="14">
        <v>7943</v>
      </c>
      <c r="Y69" s="18" t="s">
        <v>533</v>
      </c>
      <c r="Z69" s="19">
        <v>32411</v>
      </c>
      <c r="AA69" s="19">
        <v>1301976</v>
      </c>
    </row>
    <row r="70" spans="1:27" ht="30">
      <c r="A70" s="12" t="s">
        <v>145</v>
      </c>
      <c r="B70" s="12" t="s">
        <v>19</v>
      </c>
      <c r="C70" s="13">
        <v>21395</v>
      </c>
      <c r="D70" s="47">
        <v>1136128</v>
      </c>
      <c r="E70" s="47">
        <v>742970</v>
      </c>
      <c r="F70" s="47"/>
      <c r="G70" s="47">
        <v>1879098</v>
      </c>
      <c r="H70" s="57">
        <v>0</v>
      </c>
      <c r="I70" s="14">
        <v>92458</v>
      </c>
      <c r="J70" s="14">
        <v>8849</v>
      </c>
      <c r="K70" s="14">
        <v>7626</v>
      </c>
      <c r="L70" s="14"/>
      <c r="M70" s="17"/>
      <c r="N70" s="15">
        <v>108933</v>
      </c>
      <c r="O70" s="14"/>
      <c r="P70" s="14"/>
      <c r="Q70" s="25"/>
      <c r="R70" s="15">
        <v>0</v>
      </c>
      <c r="S70" s="14"/>
      <c r="T70" s="14">
        <v>27185</v>
      </c>
      <c r="U70" s="14">
        <v>49004</v>
      </c>
      <c r="V70" s="14"/>
      <c r="W70" s="55">
        <v>0</v>
      </c>
      <c r="X70" s="14">
        <v>1806</v>
      </c>
      <c r="Y70" s="18" t="s">
        <v>513</v>
      </c>
      <c r="Z70" s="19">
        <v>77995</v>
      </c>
      <c r="AA70" s="19">
        <v>2066026</v>
      </c>
    </row>
    <row r="71" spans="1:27" ht="75">
      <c r="A71" s="12" t="s">
        <v>239</v>
      </c>
      <c r="B71" s="12" t="s">
        <v>240</v>
      </c>
      <c r="C71" s="13">
        <v>21321</v>
      </c>
      <c r="D71" s="47">
        <v>738222</v>
      </c>
      <c r="E71" s="47">
        <v>446719</v>
      </c>
      <c r="F71" s="47"/>
      <c r="G71" s="47">
        <v>1184941</v>
      </c>
      <c r="H71" s="57">
        <v>0</v>
      </c>
      <c r="I71" s="14">
        <v>67430</v>
      </c>
      <c r="J71" s="14">
        <v>6473</v>
      </c>
      <c r="K71" s="14">
        <v>6097</v>
      </c>
      <c r="L71" s="14"/>
      <c r="M71" s="17"/>
      <c r="N71" s="15">
        <v>80000</v>
      </c>
      <c r="O71" s="14"/>
      <c r="P71" s="14"/>
      <c r="Q71" s="50"/>
      <c r="R71" s="15">
        <v>0</v>
      </c>
      <c r="S71" s="14"/>
      <c r="T71" s="14">
        <v>11053</v>
      </c>
      <c r="U71" s="14">
        <v>7981</v>
      </c>
      <c r="V71" s="14">
        <v>1629</v>
      </c>
      <c r="W71" s="55">
        <v>6024</v>
      </c>
      <c r="X71" s="14">
        <v>315370</v>
      </c>
      <c r="Y71" s="18" t="s">
        <v>556</v>
      </c>
      <c r="Z71" s="19">
        <v>342057</v>
      </c>
      <c r="AA71" s="19">
        <v>1606998</v>
      </c>
    </row>
    <row r="72" spans="1:27" ht="30">
      <c r="A72" s="12" t="s">
        <v>282</v>
      </c>
      <c r="B72" s="12" t="s">
        <v>283</v>
      </c>
      <c r="C72" s="13">
        <v>20817</v>
      </c>
      <c r="D72" s="47">
        <v>1494097</v>
      </c>
      <c r="E72" s="47">
        <v>0</v>
      </c>
      <c r="F72" s="47"/>
      <c r="G72" s="47">
        <v>1494097</v>
      </c>
      <c r="H72" s="57">
        <v>1999</v>
      </c>
      <c r="I72" s="14">
        <v>90800</v>
      </c>
      <c r="J72" s="14">
        <v>6741</v>
      </c>
      <c r="K72" s="14">
        <v>65047</v>
      </c>
      <c r="L72" s="14"/>
      <c r="M72" s="20"/>
      <c r="N72" s="15">
        <v>164587</v>
      </c>
      <c r="O72" s="14"/>
      <c r="P72" s="14">
        <v>198125</v>
      </c>
      <c r="Q72" s="25" t="s">
        <v>458</v>
      </c>
      <c r="R72" s="15">
        <v>0</v>
      </c>
      <c r="S72" s="14"/>
      <c r="T72" s="14">
        <v>998</v>
      </c>
      <c r="U72" s="14">
        <v>83133</v>
      </c>
      <c r="V72" s="14">
        <v>10200</v>
      </c>
      <c r="W72" s="55">
        <v>3031</v>
      </c>
      <c r="X72" s="14">
        <v>7779</v>
      </c>
      <c r="Y72" s="18" t="s">
        <v>574</v>
      </c>
      <c r="Z72" s="19">
        <v>105141</v>
      </c>
      <c r="AA72" s="19">
        <v>1961950</v>
      </c>
    </row>
    <row r="73" spans="1:27" ht="45">
      <c r="A73" s="12" t="s">
        <v>317</v>
      </c>
      <c r="B73" s="12" t="s">
        <v>256</v>
      </c>
      <c r="C73" s="13">
        <v>20635</v>
      </c>
      <c r="D73" s="47">
        <v>3591925</v>
      </c>
      <c r="E73" s="47">
        <v>0</v>
      </c>
      <c r="F73" s="47"/>
      <c r="G73" s="47">
        <v>3591925</v>
      </c>
      <c r="H73" s="57">
        <v>679</v>
      </c>
      <c r="I73" s="14">
        <v>203517</v>
      </c>
      <c r="J73" s="14">
        <v>8161</v>
      </c>
      <c r="K73" s="14">
        <v>9837</v>
      </c>
      <c r="L73" s="14"/>
      <c r="M73" s="20"/>
      <c r="N73" s="15">
        <v>222194</v>
      </c>
      <c r="O73" s="14"/>
      <c r="P73" s="14"/>
      <c r="Q73" s="25"/>
      <c r="R73" s="15">
        <v>0</v>
      </c>
      <c r="S73" s="14"/>
      <c r="T73" s="14">
        <v>21095</v>
      </c>
      <c r="U73" s="14">
        <v>30163</v>
      </c>
      <c r="V73" s="14">
        <v>207920</v>
      </c>
      <c r="W73" s="55">
        <v>150</v>
      </c>
      <c r="X73" s="14">
        <v>51766</v>
      </c>
      <c r="Y73" s="21" t="s">
        <v>596</v>
      </c>
      <c r="Z73" s="19">
        <v>311094</v>
      </c>
      <c r="AA73" s="19">
        <v>4125213</v>
      </c>
    </row>
    <row r="74" spans="1:27" ht="15">
      <c r="A74" s="12" t="s">
        <v>254</v>
      </c>
      <c r="B74" s="12" t="s">
        <v>21</v>
      </c>
      <c r="C74" s="13">
        <v>19450</v>
      </c>
      <c r="D74" s="47">
        <v>1417490</v>
      </c>
      <c r="E74" s="47">
        <v>558959</v>
      </c>
      <c r="F74" s="47">
        <v>11390</v>
      </c>
      <c r="G74" s="47">
        <v>1987839</v>
      </c>
      <c r="H74" s="57">
        <v>6839</v>
      </c>
      <c r="I74" s="14">
        <v>107916</v>
      </c>
      <c r="J74" s="14">
        <v>9760</v>
      </c>
      <c r="K74" s="14">
        <v>6108</v>
      </c>
      <c r="L74" s="14"/>
      <c r="M74" s="17"/>
      <c r="N74" s="15">
        <v>130623</v>
      </c>
      <c r="O74" s="14"/>
      <c r="P74" s="14"/>
      <c r="Q74" s="25"/>
      <c r="R74" s="15">
        <v>15469</v>
      </c>
      <c r="S74" s="14"/>
      <c r="T74" s="14">
        <v>9199</v>
      </c>
      <c r="U74" s="14">
        <v>224967</v>
      </c>
      <c r="V74" s="14">
        <v>31986</v>
      </c>
      <c r="W74" s="55">
        <v>0</v>
      </c>
      <c r="X74" s="14">
        <v>34873</v>
      </c>
      <c r="Y74" s="18"/>
      <c r="Z74" s="19">
        <v>301025</v>
      </c>
      <c r="AA74" s="19">
        <v>2419487</v>
      </c>
    </row>
    <row r="75" spans="1:27" ht="15">
      <c r="A75" s="12" t="s">
        <v>247</v>
      </c>
      <c r="B75" s="12" t="s">
        <v>248</v>
      </c>
      <c r="C75" s="13">
        <v>19170</v>
      </c>
      <c r="D75" s="47">
        <v>800840</v>
      </c>
      <c r="E75" s="47">
        <v>236948</v>
      </c>
      <c r="F75" s="47"/>
      <c r="G75" s="47">
        <v>1037788</v>
      </c>
      <c r="H75" s="57">
        <v>10187</v>
      </c>
      <c r="I75" s="14">
        <v>71099</v>
      </c>
      <c r="J75" s="14">
        <v>4927</v>
      </c>
      <c r="K75" s="14">
        <v>8096</v>
      </c>
      <c r="L75" s="14"/>
      <c r="M75" s="17"/>
      <c r="N75" s="15">
        <v>94309</v>
      </c>
      <c r="O75" s="14"/>
      <c r="P75" s="14"/>
      <c r="Q75" s="25"/>
      <c r="R75" s="15">
        <v>0</v>
      </c>
      <c r="S75" s="14"/>
      <c r="T75" s="14">
        <v>12382</v>
      </c>
      <c r="U75" s="14">
        <v>31253</v>
      </c>
      <c r="V75" s="14">
        <v>6132</v>
      </c>
      <c r="W75" s="55">
        <v>26688</v>
      </c>
      <c r="X75" s="14">
        <v>203</v>
      </c>
      <c r="Y75" s="18" t="s">
        <v>392</v>
      </c>
      <c r="Z75" s="19">
        <v>76658</v>
      </c>
      <c r="AA75" s="19">
        <v>1208755</v>
      </c>
    </row>
    <row r="76" spans="1:27" ht="30">
      <c r="A76" s="12" t="s">
        <v>226</v>
      </c>
      <c r="B76" s="12" t="s">
        <v>12</v>
      </c>
      <c r="C76" s="13">
        <v>18940</v>
      </c>
      <c r="D76" s="47">
        <v>876084</v>
      </c>
      <c r="E76" s="47">
        <v>292783</v>
      </c>
      <c r="F76" s="47"/>
      <c r="G76" s="47">
        <v>1168867</v>
      </c>
      <c r="H76" s="57">
        <v>6205</v>
      </c>
      <c r="I76" s="14">
        <v>63743</v>
      </c>
      <c r="J76" s="14">
        <v>8267</v>
      </c>
      <c r="K76" s="14">
        <v>14119</v>
      </c>
      <c r="L76" s="14"/>
      <c r="M76" s="20"/>
      <c r="N76" s="15">
        <v>92334</v>
      </c>
      <c r="O76" s="14"/>
      <c r="P76" s="14"/>
      <c r="Q76" s="50"/>
      <c r="R76" s="15">
        <v>0</v>
      </c>
      <c r="S76" s="14"/>
      <c r="T76" s="14">
        <v>13599</v>
      </c>
      <c r="U76" s="14">
        <v>52905</v>
      </c>
      <c r="V76" s="14">
        <v>1366</v>
      </c>
      <c r="W76" s="55">
        <v>0</v>
      </c>
      <c r="X76" s="14">
        <v>600</v>
      </c>
      <c r="Y76" s="18" t="s">
        <v>551</v>
      </c>
      <c r="Z76" s="19">
        <v>68470</v>
      </c>
      <c r="AA76" s="19">
        <v>1329671</v>
      </c>
    </row>
    <row r="77" spans="1:27" ht="15">
      <c r="A77" s="12" t="s">
        <v>179</v>
      </c>
      <c r="B77" s="12" t="s">
        <v>147</v>
      </c>
      <c r="C77" s="13">
        <v>18846</v>
      </c>
      <c r="D77" s="47">
        <v>611585</v>
      </c>
      <c r="E77" s="47">
        <v>819460</v>
      </c>
      <c r="F77" s="47"/>
      <c r="G77" s="47">
        <v>1431045</v>
      </c>
      <c r="H77" s="57">
        <v>885</v>
      </c>
      <c r="I77" s="14">
        <v>37596</v>
      </c>
      <c r="J77" s="14">
        <v>2368</v>
      </c>
      <c r="K77" s="14">
        <v>9164</v>
      </c>
      <c r="L77" s="14"/>
      <c r="M77" s="20"/>
      <c r="N77" s="15">
        <v>50013</v>
      </c>
      <c r="O77" s="14"/>
      <c r="P77" s="14"/>
      <c r="Q77" s="50"/>
      <c r="R77" s="15">
        <v>22690</v>
      </c>
      <c r="S77" s="14"/>
      <c r="T77" s="14">
        <v>16665</v>
      </c>
      <c r="U77" s="14">
        <v>12244</v>
      </c>
      <c r="V77" s="14">
        <v>0</v>
      </c>
      <c r="W77" s="55"/>
      <c r="X77" s="14">
        <v>15</v>
      </c>
      <c r="Y77" s="18"/>
      <c r="Z77" s="19">
        <v>28924</v>
      </c>
      <c r="AA77" s="19">
        <v>1509982</v>
      </c>
    </row>
    <row r="78" spans="1:27" ht="15">
      <c r="A78" s="12" t="s">
        <v>281</v>
      </c>
      <c r="B78" s="12" t="s">
        <v>225</v>
      </c>
      <c r="C78" s="13">
        <v>18762</v>
      </c>
      <c r="D78" s="47">
        <v>1170734</v>
      </c>
      <c r="E78" s="47">
        <v>121103</v>
      </c>
      <c r="F78" s="47"/>
      <c r="G78" s="47">
        <v>1291837</v>
      </c>
      <c r="H78" s="57">
        <v>1061</v>
      </c>
      <c r="I78" s="14">
        <v>87469</v>
      </c>
      <c r="J78" s="14">
        <v>4734</v>
      </c>
      <c r="K78" s="14">
        <v>12538</v>
      </c>
      <c r="L78" s="14"/>
      <c r="M78" s="20"/>
      <c r="N78" s="15">
        <v>105802</v>
      </c>
      <c r="O78" s="14"/>
      <c r="P78" s="14"/>
      <c r="Q78" s="50"/>
      <c r="R78" s="15">
        <v>391250</v>
      </c>
      <c r="S78" s="14"/>
      <c r="T78" s="14">
        <v>11682</v>
      </c>
      <c r="U78" s="14">
        <v>156</v>
      </c>
      <c r="V78" s="14">
        <v>6950</v>
      </c>
      <c r="W78" s="55">
        <v>3147</v>
      </c>
      <c r="X78" s="14"/>
      <c r="Y78" s="18"/>
      <c r="Z78" s="19">
        <v>21935</v>
      </c>
      <c r="AA78" s="19">
        <v>1419574</v>
      </c>
    </row>
    <row r="79" spans="1:27" ht="30">
      <c r="A79" s="12" t="s">
        <v>153</v>
      </c>
      <c r="B79" s="12" t="s">
        <v>99</v>
      </c>
      <c r="C79" s="13">
        <v>17313</v>
      </c>
      <c r="D79" s="47">
        <v>748887</v>
      </c>
      <c r="E79" s="47">
        <v>282590</v>
      </c>
      <c r="F79" s="47"/>
      <c r="G79" s="47">
        <v>1031477</v>
      </c>
      <c r="H79" s="57">
        <v>2116</v>
      </c>
      <c r="I79" s="14">
        <v>39058</v>
      </c>
      <c r="J79" s="14">
        <v>5495</v>
      </c>
      <c r="K79" s="14">
        <v>3914</v>
      </c>
      <c r="L79" s="14"/>
      <c r="M79" s="20"/>
      <c r="N79" s="15">
        <v>50583</v>
      </c>
      <c r="O79" s="14"/>
      <c r="P79" s="14"/>
      <c r="Q79" s="50"/>
      <c r="R79" s="15">
        <v>20941</v>
      </c>
      <c r="S79" s="14"/>
      <c r="T79" s="14">
        <v>14436</v>
      </c>
      <c r="U79" s="14">
        <v>6241</v>
      </c>
      <c r="V79" s="14">
        <v>0</v>
      </c>
      <c r="W79" s="55">
        <v>0</v>
      </c>
      <c r="X79" s="14">
        <v>3790</v>
      </c>
      <c r="Y79" s="21" t="s">
        <v>516</v>
      </c>
      <c r="Z79" s="19">
        <v>24467</v>
      </c>
      <c r="AA79" s="19">
        <v>1106527</v>
      </c>
    </row>
    <row r="80" spans="1:27" ht="60">
      <c r="A80" s="12" t="s">
        <v>162</v>
      </c>
      <c r="B80" s="12" t="s">
        <v>163</v>
      </c>
      <c r="C80" s="13">
        <v>17125</v>
      </c>
      <c r="D80" s="47">
        <v>1196316</v>
      </c>
      <c r="E80" s="47">
        <v>764711</v>
      </c>
      <c r="F80" s="47"/>
      <c r="G80" s="47">
        <v>1961027</v>
      </c>
      <c r="H80" s="57">
        <v>1304</v>
      </c>
      <c r="I80" s="14">
        <v>84266</v>
      </c>
      <c r="J80" s="14">
        <v>3285</v>
      </c>
      <c r="K80" s="14">
        <v>9611</v>
      </c>
      <c r="L80" s="14"/>
      <c r="M80" s="20"/>
      <c r="N80" s="15">
        <v>98466</v>
      </c>
      <c r="O80" s="14"/>
      <c r="P80" s="14"/>
      <c r="Q80" s="50"/>
      <c r="R80" s="15">
        <v>0</v>
      </c>
      <c r="S80" s="14"/>
      <c r="T80" s="14">
        <v>25273</v>
      </c>
      <c r="U80" s="14">
        <v>187752</v>
      </c>
      <c r="V80" s="14">
        <v>12660</v>
      </c>
      <c r="W80" s="55">
        <v>2836</v>
      </c>
      <c r="X80" s="14">
        <v>341</v>
      </c>
      <c r="Y80" s="18" t="s">
        <v>521</v>
      </c>
      <c r="Z80" s="19">
        <v>228862</v>
      </c>
      <c r="AA80" s="19">
        <v>2288355</v>
      </c>
    </row>
    <row r="81" spans="1:27" ht="60">
      <c r="A81" s="12" t="s">
        <v>24</v>
      </c>
      <c r="B81" s="12" t="s">
        <v>25</v>
      </c>
      <c r="C81" s="13">
        <v>16940</v>
      </c>
      <c r="D81" s="47">
        <v>1003624</v>
      </c>
      <c r="E81" s="47">
        <v>271978</v>
      </c>
      <c r="F81" s="47"/>
      <c r="G81" s="47">
        <v>1275602</v>
      </c>
      <c r="H81" s="57">
        <v>5621</v>
      </c>
      <c r="I81" s="14">
        <v>100875</v>
      </c>
      <c r="J81" s="14">
        <v>4136</v>
      </c>
      <c r="K81" s="14">
        <v>15108</v>
      </c>
      <c r="L81" s="14"/>
      <c r="M81" s="17"/>
      <c r="N81" s="15">
        <v>125740</v>
      </c>
      <c r="O81" s="14"/>
      <c r="P81" s="14"/>
      <c r="Q81" s="25"/>
      <c r="R81" s="15">
        <v>0</v>
      </c>
      <c r="S81" s="14"/>
      <c r="T81" s="14">
        <v>1740</v>
      </c>
      <c r="U81" s="14"/>
      <c r="V81" s="14">
        <v>3664</v>
      </c>
      <c r="W81" s="55">
        <v>0</v>
      </c>
      <c r="X81" s="14">
        <v>2734</v>
      </c>
      <c r="Y81" s="21" t="s">
        <v>466</v>
      </c>
      <c r="Z81" s="19">
        <v>8138</v>
      </c>
      <c r="AA81" s="19">
        <v>1409480</v>
      </c>
    </row>
    <row r="82" spans="1:27" ht="45">
      <c r="A82" s="12" t="s">
        <v>121</v>
      </c>
      <c r="B82" s="12" t="s">
        <v>10</v>
      </c>
      <c r="C82" s="13">
        <v>16149</v>
      </c>
      <c r="D82" s="47">
        <v>1325296</v>
      </c>
      <c r="E82" s="47">
        <v>604827</v>
      </c>
      <c r="F82" s="47"/>
      <c r="G82" s="47">
        <v>1930123</v>
      </c>
      <c r="H82" s="57">
        <v>3414</v>
      </c>
      <c r="I82" s="14">
        <v>95553</v>
      </c>
      <c r="J82" s="14">
        <v>8812</v>
      </c>
      <c r="K82" s="14">
        <v>7394</v>
      </c>
      <c r="L82" s="14"/>
      <c r="M82" s="20"/>
      <c r="N82" s="15">
        <v>115173</v>
      </c>
      <c r="O82" s="14"/>
      <c r="P82" s="14"/>
      <c r="Q82" s="50"/>
      <c r="R82" s="15">
        <v>0</v>
      </c>
      <c r="S82" s="14">
        <v>277</v>
      </c>
      <c r="T82" s="14">
        <v>9122</v>
      </c>
      <c r="U82" s="14">
        <v>218</v>
      </c>
      <c r="V82" s="14">
        <v>1735</v>
      </c>
      <c r="W82" s="55">
        <v>52246</v>
      </c>
      <c r="X82" s="14">
        <v>71449</v>
      </c>
      <c r="Y82" s="18" t="s">
        <v>502</v>
      </c>
      <c r="Z82" s="19">
        <v>135047</v>
      </c>
      <c r="AA82" s="19">
        <v>2180343</v>
      </c>
    </row>
    <row r="83" spans="1:27" ht="30">
      <c r="A83" s="12" t="s">
        <v>244</v>
      </c>
      <c r="B83" s="12" t="s">
        <v>76</v>
      </c>
      <c r="C83" s="13">
        <v>15874</v>
      </c>
      <c r="D83" s="47">
        <v>463054</v>
      </c>
      <c r="E83" s="47">
        <v>672841</v>
      </c>
      <c r="F83" s="47"/>
      <c r="G83" s="47">
        <v>1135895</v>
      </c>
      <c r="H83" s="57">
        <v>3139</v>
      </c>
      <c r="I83" s="14">
        <v>28834</v>
      </c>
      <c r="J83" s="14">
        <v>5409</v>
      </c>
      <c r="K83" s="14">
        <v>13902</v>
      </c>
      <c r="L83" s="14"/>
      <c r="M83" s="20"/>
      <c r="N83" s="15">
        <v>51284</v>
      </c>
      <c r="O83" s="14"/>
      <c r="P83" s="14"/>
      <c r="Q83" s="25"/>
      <c r="R83" s="15">
        <v>0</v>
      </c>
      <c r="S83" s="14">
        <v>682.98</v>
      </c>
      <c r="T83" s="14">
        <v>26119</v>
      </c>
      <c r="U83" s="14"/>
      <c r="V83" s="14">
        <v>2619</v>
      </c>
      <c r="W83" s="55">
        <v>17877</v>
      </c>
      <c r="X83" s="14">
        <v>42759</v>
      </c>
      <c r="Y83" s="18" t="s">
        <v>373</v>
      </c>
      <c r="Z83" s="19">
        <v>90057</v>
      </c>
      <c r="AA83" s="19">
        <v>1277236</v>
      </c>
    </row>
    <row r="84" spans="1:27" ht="30">
      <c r="A84" s="12" t="s">
        <v>421</v>
      </c>
      <c r="B84" s="12" t="s">
        <v>115</v>
      </c>
      <c r="C84" s="13">
        <v>15615</v>
      </c>
      <c r="D84" s="47">
        <v>280728</v>
      </c>
      <c r="E84" s="47">
        <v>168997</v>
      </c>
      <c r="F84" s="47"/>
      <c r="G84" s="47">
        <v>449725</v>
      </c>
      <c r="H84" s="57">
        <v>1101</v>
      </c>
      <c r="I84" s="14">
        <v>27408</v>
      </c>
      <c r="J84" s="14">
        <v>0</v>
      </c>
      <c r="K84" s="14">
        <v>973</v>
      </c>
      <c r="L84" s="14"/>
      <c r="M84" s="17"/>
      <c r="N84" s="15">
        <v>29482</v>
      </c>
      <c r="O84" s="14"/>
      <c r="P84" s="14"/>
      <c r="Q84" s="25"/>
      <c r="R84" s="15">
        <v>18274</v>
      </c>
      <c r="S84" s="14"/>
      <c r="T84" s="14">
        <v>2865</v>
      </c>
      <c r="U84" s="14"/>
      <c r="V84" s="14">
        <v>10149</v>
      </c>
      <c r="W84" s="55">
        <v>5400</v>
      </c>
      <c r="X84" s="14">
        <v>16649</v>
      </c>
      <c r="Y84" s="21" t="s">
        <v>583</v>
      </c>
      <c r="Z84" s="19">
        <v>35063</v>
      </c>
      <c r="AA84" s="19">
        <v>514270</v>
      </c>
    </row>
    <row r="85" spans="1:27" ht="45">
      <c r="A85" s="12" t="s">
        <v>13</v>
      </c>
      <c r="B85" s="12" t="s">
        <v>14</v>
      </c>
      <c r="C85" s="13">
        <v>15536</v>
      </c>
      <c r="D85" s="47">
        <v>1702673</v>
      </c>
      <c r="E85" s="47">
        <v>211872</v>
      </c>
      <c r="F85" s="47"/>
      <c r="G85" s="47">
        <v>1914545</v>
      </c>
      <c r="H85" s="57">
        <v>4122</v>
      </c>
      <c r="I85" s="14">
        <v>31195</v>
      </c>
      <c r="J85" s="14">
        <v>5612</v>
      </c>
      <c r="K85" s="14">
        <v>8764</v>
      </c>
      <c r="L85" s="14"/>
      <c r="M85" s="17"/>
      <c r="N85" s="15">
        <v>49693</v>
      </c>
      <c r="O85" s="14"/>
      <c r="P85" s="14"/>
      <c r="Q85" s="25"/>
      <c r="R85" s="15">
        <v>0</v>
      </c>
      <c r="S85" s="14"/>
      <c r="T85" s="14">
        <v>579</v>
      </c>
      <c r="U85" s="14">
        <v>124803</v>
      </c>
      <c r="V85" s="14">
        <v>13950</v>
      </c>
      <c r="W85" s="55" t="s">
        <v>423</v>
      </c>
      <c r="X85" s="14">
        <v>21348</v>
      </c>
      <c r="Y85" s="18" t="s">
        <v>462</v>
      </c>
      <c r="Z85" s="19">
        <v>160680</v>
      </c>
      <c r="AA85" s="19">
        <v>2124918</v>
      </c>
    </row>
    <row r="86" spans="1:27" ht="30">
      <c r="A86" s="12" t="s">
        <v>59</v>
      </c>
      <c r="B86" s="12" t="s">
        <v>60</v>
      </c>
      <c r="C86" s="13">
        <v>15475</v>
      </c>
      <c r="D86" s="47">
        <v>269340</v>
      </c>
      <c r="E86" s="47">
        <v>310143</v>
      </c>
      <c r="F86" s="47"/>
      <c r="G86" s="47">
        <v>579483</v>
      </c>
      <c r="H86" s="57">
        <v>1150</v>
      </c>
      <c r="I86" s="14">
        <v>26966</v>
      </c>
      <c r="J86" s="14">
        <v>4700</v>
      </c>
      <c r="K86" s="14">
        <v>4150</v>
      </c>
      <c r="L86" s="14"/>
      <c r="M86" s="20" t="s">
        <v>425</v>
      </c>
      <c r="N86" s="15">
        <v>36966</v>
      </c>
      <c r="O86" s="14"/>
      <c r="P86" s="14"/>
      <c r="Q86" s="50"/>
      <c r="R86" s="15">
        <v>13569</v>
      </c>
      <c r="S86" s="14"/>
      <c r="T86" s="14">
        <v>8921</v>
      </c>
      <c r="U86" s="14">
        <v>15197</v>
      </c>
      <c r="V86" s="14">
        <v>25993</v>
      </c>
      <c r="W86" s="55">
        <v>6000</v>
      </c>
      <c r="X86" s="14">
        <v>5981</v>
      </c>
      <c r="Y86" s="18" t="s">
        <v>425</v>
      </c>
      <c r="Z86" s="19">
        <v>62092</v>
      </c>
      <c r="AA86" s="19">
        <v>678541</v>
      </c>
    </row>
    <row r="87" spans="1:27" ht="60">
      <c r="A87" s="12" t="s">
        <v>291</v>
      </c>
      <c r="B87" s="12" t="s">
        <v>292</v>
      </c>
      <c r="C87" s="13">
        <v>15359</v>
      </c>
      <c r="D87" s="47">
        <v>1167407</v>
      </c>
      <c r="E87" s="47">
        <v>615929</v>
      </c>
      <c r="F87" s="47"/>
      <c r="G87" s="47">
        <v>1783336</v>
      </c>
      <c r="H87" s="57">
        <v>6509</v>
      </c>
      <c r="I87" s="14">
        <v>87380</v>
      </c>
      <c r="J87" s="14">
        <v>7193</v>
      </c>
      <c r="K87" s="14">
        <v>6623</v>
      </c>
      <c r="L87" s="14"/>
      <c r="M87" s="17"/>
      <c r="N87" s="15">
        <v>107705</v>
      </c>
      <c r="O87" s="14"/>
      <c r="P87" s="14">
        <v>75</v>
      </c>
      <c r="Q87" s="50" t="s">
        <v>459</v>
      </c>
      <c r="R87" s="15">
        <v>0</v>
      </c>
      <c r="S87" s="14"/>
      <c r="T87" s="14">
        <v>7319</v>
      </c>
      <c r="U87" s="14">
        <v>8329</v>
      </c>
      <c r="V87" s="14">
        <v>3770</v>
      </c>
      <c r="W87" s="55">
        <v>0</v>
      </c>
      <c r="X87" s="14">
        <v>93608</v>
      </c>
      <c r="Y87" s="21" t="s">
        <v>579</v>
      </c>
      <c r="Z87" s="19">
        <v>113026</v>
      </c>
      <c r="AA87" s="19">
        <v>2004142</v>
      </c>
    </row>
    <row r="88" spans="1:27" ht="30">
      <c r="A88" s="12" t="s">
        <v>606</v>
      </c>
      <c r="B88" s="12" t="s">
        <v>72</v>
      </c>
      <c r="C88" s="13">
        <v>15134</v>
      </c>
      <c r="D88" s="47">
        <v>540322</v>
      </c>
      <c r="E88" s="47">
        <v>320328</v>
      </c>
      <c r="F88" s="47"/>
      <c r="G88" s="47">
        <v>860650</v>
      </c>
      <c r="H88" s="57">
        <v>5713</v>
      </c>
      <c r="I88" s="14">
        <v>36890</v>
      </c>
      <c r="J88" s="14">
        <v>1942</v>
      </c>
      <c r="K88" s="14">
        <v>5450</v>
      </c>
      <c r="L88" s="14"/>
      <c r="M88" s="20"/>
      <c r="N88" s="15">
        <v>49995</v>
      </c>
      <c r="O88" s="14"/>
      <c r="P88" s="14"/>
      <c r="Q88" s="50"/>
      <c r="R88" s="15">
        <v>14825</v>
      </c>
      <c r="S88" s="14"/>
      <c r="T88" s="14">
        <v>24287</v>
      </c>
      <c r="U88" s="14"/>
      <c r="V88" s="14"/>
      <c r="W88" s="55">
        <v>0</v>
      </c>
      <c r="X88" s="14">
        <v>0</v>
      </c>
      <c r="Y88" s="21"/>
      <c r="Z88" s="19">
        <v>24287</v>
      </c>
      <c r="AA88" s="19">
        <v>934932</v>
      </c>
    </row>
    <row r="89" spans="1:27" ht="15">
      <c r="A89" s="12" t="s">
        <v>358</v>
      </c>
      <c r="B89" s="12" t="s">
        <v>208</v>
      </c>
      <c r="C89" s="13">
        <v>14839</v>
      </c>
      <c r="D89" s="47">
        <v>341623</v>
      </c>
      <c r="E89" s="47">
        <v>194177</v>
      </c>
      <c r="F89" s="47"/>
      <c r="G89" s="47">
        <v>535800</v>
      </c>
      <c r="H89" s="57">
        <v>3254</v>
      </c>
      <c r="I89" s="14">
        <v>0</v>
      </c>
      <c r="J89" s="14">
        <v>30387</v>
      </c>
      <c r="K89" s="14">
        <v>145</v>
      </c>
      <c r="L89" s="14"/>
      <c r="M89" s="17" t="s">
        <v>399</v>
      </c>
      <c r="N89" s="15">
        <v>33786</v>
      </c>
      <c r="O89" s="14"/>
      <c r="P89" s="14"/>
      <c r="Q89" s="25"/>
      <c r="R89" s="15">
        <v>0</v>
      </c>
      <c r="S89" s="14"/>
      <c r="T89" s="14">
        <v>688</v>
      </c>
      <c r="U89" s="14">
        <v>1970</v>
      </c>
      <c r="V89" s="14">
        <v>762</v>
      </c>
      <c r="W89" s="55">
        <v>1000</v>
      </c>
      <c r="X89" s="14">
        <v>0</v>
      </c>
      <c r="Y89" s="21"/>
      <c r="Z89" s="19">
        <v>4420</v>
      </c>
      <c r="AA89" s="19">
        <v>574006</v>
      </c>
    </row>
    <row r="90" spans="1:27" ht="30">
      <c r="A90" s="12" t="s">
        <v>101</v>
      </c>
      <c r="B90" s="12" t="s">
        <v>65</v>
      </c>
      <c r="C90" s="13">
        <v>14374</v>
      </c>
      <c r="D90" s="47">
        <v>1099585</v>
      </c>
      <c r="E90" s="47">
        <v>498644</v>
      </c>
      <c r="F90" s="47"/>
      <c r="G90" s="47">
        <v>1598229</v>
      </c>
      <c r="H90" s="57">
        <v>8521</v>
      </c>
      <c r="I90" s="14">
        <v>70360</v>
      </c>
      <c r="J90" s="14">
        <v>1019</v>
      </c>
      <c r="K90" s="14">
        <v>4765</v>
      </c>
      <c r="L90" s="14">
        <v>418</v>
      </c>
      <c r="M90" s="16" t="s">
        <v>355</v>
      </c>
      <c r="N90" s="15">
        <v>85083</v>
      </c>
      <c r="O90" s="14"/>
      <c r="P90" s="14">
        <v>31028</v>
      </c>
      <c r="Q90" s="50" t="s">
        <v>402</v>
      </c>
      <c r="R90" s="15">
        <v>50983</v>
      </c>
      <c r="S90" s="14"/>
      <c r="T90" s="14">
        <v>10451</v>
      </c>
      <c r="U90" s="14"/>
      <c r="V90" s="14">
        <v>36249</v>
      </c>
      <c r="W90" s="55">
        <v>51500</v>
      </c>
      <c r="X90" s="14">
        <v>37714</v>
      </c>
      <c r="Y90" s="18" t="s">
        <v>492</v>
      </c>
      <c r="Z90" s="19">
        <v>135914</v>
      </c>
      <c r="AA90" s="19">
        <v>1850254</v>
      </c>
    </row>
    <row r="91" spans="1:27" ht="15">
      <c r="A91" s="12" t="s">
        <v>277</v>
      </c>
      <c r="B91" s="12" t="s">
        <v>36</v>
      </c>
      <c r="C91" s="13">
        <v>13952</v>
      </c>
      <c r="D91" s="47">
        <v>1230162</v>
      </c>
      <c r="E91" s="47">
        <v>87276</v>
      </c>
      <c r="F91" s="47"/>
      <c r="G91" s="47">
        <v>1317438</v>
      </c>
      <c r="H91" s="57">
        <v>18325</v>
      </c>
      <c r="I91" s="14">
        <v>48656</v>
      </c>
      <c r="J91" s="14">
        <v>8675</v>
      </c>
      <c r="K91" s="14">
        <v>6097</v>
      </c>
      <c r="L91" s="14"/>
      <c r="M91" s="17"/>
      <c r="N91" s="15">
        <v>81753</v>
      </c>
      <c r="O91" s="14"/>
      <c r="P91" s="14"/>
      <c r="Q91" s="50"/>
      <c r="R91" s="15">
        <v>7150</v>
      </c>
      <c r="S91" s="14"/>
      <c r="T91" s="14">
        <v>3626</v>
      </c>
      <c r="U91" s="14">
        <v>54969</v>
      </c>
      <c r="V91" s="14">
        <v>26509</v>
      </c>
      <c r="W91" s="55">
        <v>0</v>
      </c>
      <c r="X91" s="14">
        <v>0</v>
      </c>
      <c r="Y91" s="18"/>
      <c r="Z91" s="19">
        <v>85104</v>
      </c>
      <c r="AA91" s="19">
        <v>1484295</v>
      </c>
    </row>
    <row r="92" spans="1:27" ht="45">
      <c r="A92" s="12" t="s">
        <v>44</v>
      </c>
      <c r="B92" s="12" t="s">
        <v>45</v>
      </c>
      <c r="C92" s="13">
        <v>13835</v>
      </c>
      <c r="D92" s="47">
        <v>340161</v>
      </c>
      <c r="E92" s="47">
        <v>197070</v>
      </c>
      <c r="F92" s="47"/>
      <c r="G92" s="47">
        <v>537231</v>
      </c>
      <c r="H92" s="57">
        <v>612</v>
      </c>
      <c r="I92" s="14">
        <v>44111</v>
      </c>
      <c r="J92" s="14">
        <v>3852</v>
      </c>
      <c r="K92" s="14">
        <v>4949</v>
      </c>
      <c r="L92" s="14"/>
      <c r="M92" s="20"/>
      <c r="N92" s="15">
        <v>53524</v>
      </c>
      <c r="O92" s="14"/>
      <c r="P92" s="14"/>
      <c r="Q92" s="50"/>
      <c r="R92" s="15">
        <v>0</v>
      </c>
      <c r="S92" s="14"/>
      <c r="T92" s="14">
        <v>1780</v>
      </c>
      <c r="U92" s="14">
        <v>31379</v>
      </c>
      <c r="V92" s="14">
        <v>16831</v>
      </c>
      <c r="W92" s="55">
        <v>15000</v>
      </c>
      <c r="X92" s="14">
        <v>21323</v>
      </c>
      <c r="Y92" s="18" t="s">
        <v>471</v>
      </c>
      <c r="Z92" s="19">
        <v>86313</v>
      </c>
      <c r="AA92" s="19">
        <v>677068</v>
      </c>
    </row>
    <row r="93" spans="1:27" ht="30">
      <c r="A93" s="12" t="s">
        <v>211</v>
      </c>
      <c r="B93" s="12" t="s">
        <v>212</v>
      </c>
      <c r="C93" s="13">
        <v>13416</v>
      </c>
      <c r="D93" s="47">
        <v>290875</v>
      </c>
      <c r="E93" s="47">
        <v>515938</v>
      </c>
      <c r="F93" s="47"/>
      <c r="G93" s="47">
        <v>806813</v>
      </c>
      <c r="H93" s="57">
        <v>0</v>
      </c>
      <c r="I93" s="14">
        <v>28023</v>
      </c>
      <c r="J93" s="14">
        <v>2293</v>
      </c>
      <c r="K93" s="14">
        <v>14247</v>
      </c>
      <c r="L93" s="14">
        <v>48633</v>
      </c>
      <c r="M93" s="17" t="s">
        <v>439</v>
      </c>
      <c r="N93" s="15">
        <v>93196</v>
      </c>
      <c r="O93" s="14"/>
      <c r="P93" s="14"/>
      <c r="Q93" s="25"/>
      <c r="R93" s="15">
        <v>0</v>
      </c>
      <c r="S93" s="14"/>
      <c r="T93" s="14">
        <v>1132</v>
      </c>
      <c r="U93" s="14">
        <v>4218</v>
      </c>
      <c r="V93" s="14">
        <v>890</v>
      </c>
      <c r="W93" s="55">
        <v>0</v>
      </c>
      <c r="X93" s="14">
        <v>10060</v>
      </c>
      <c r="Y93" s="18" t="s">
        <v>540</v>
      </c>
      <c r="Z93" s="19">
        <v>16300</v>
      </c>
      <c r="AA93" s="19">
        <v>916309</v>
      </c>
    </row>
    <row r="94" spans="1:27" ht="30">
      <c r="A94" s="12" t="s">
        <v>94</v>
      </c>
      <c r="B94" s="12" t="s">
        <v>27</v>
      </c>
      <c r="C94" s="13">
        <v>13151</v>
      </c>
      <c r="D94" s="47">
        <v>514743</v>
      </c>
      <c r="E94" s="47">
        <v>368589</v>
      </c>
      <c r="F94" s="47">
        <v>5000</v>
      </c>
      <c r="G94" s="47">
        <v>888332</v>
      </c>
      <c r="H94" s="57">
        <v>3048</v>
      </c>
      <c r="I94" s="14">
        <v>49992</v>
      </c>
      <c r="J94" s="14">
        <v>3231</v>
      </c>
      <c r="K94" s="14">
        <v>666</v>
      </c>
      <c r="L94" s="14"/>
      <c r="M94" s="20"/>
      <c r="N94" s="15">
        <v>56937</v>
      </c>
      <c r="O94" s="14"/>
      <c r="P94" s="14"/>
      <c r="Q94" s="25"/>
      <c r="R94" s="15">
        <v>15328</v>
      </c>
      <c r="S94" s="14">
        <v>222.52</v>
      </c>
      <c r="T94" s="14">
        <v>9687</v>
      </c>
      <c r="U94" s="14">
        <v>8578</v>
      </c>
      <c r="V94" s="14">
        <v>9399</v>
      </c>
      <c r="W94" s="55"/>
      <c r="X94" s="14">
        <v>763</v>
      </c>
      <c r="Y94" s="18" t="s">
        <v>489</v>
      </c>
      <c r="Z94" s="19">
        <v>28650</v>
      </c>
      <c r="AA94" s="19">
        <v>973919</v>
      </c>
    </row>
    <row r="95" spans="1:27" ht="15">
      <c r="A95" s="12" t="s">
        <v>32</v>
      </c>
      <c r="B95" s="12" t="s">
        <v>33</v>
      </c>
      <c r="C95" s="13">
        <v>12961</v>
      </c>
      <c r="D95" s="47">
        <v>648773</v>
      </c>
      <c r="E95" s="47">
        <v>403956</v>
      </c>
      <c r="F95" s="47"/>
      <c r="G95" s="47">
        <v>1052729</v>
      </c>
      <c r="H95" s="57">
        <v>18092</v>
      </c>
      <c r="I95" s="14">
        <v>45391</v>
      </c>
      <c r="J95" s="14">
        <v>2250</v>
      </c>
      <c r="K95" s="14">
        <v>8730</v>
      </c>
      <c r="L95" s="14"/>
      <c r="M95" s="17"/>
      <c r="N95" s="15">
        <v>74463</v>
      </c>
      <c r="O95" s="14"/>
      <c r="P95" s="14"/>
      <c r="Q95" s="50"/>
      <c r="R95" s="15">
        <v>25073</v>
      </c>
      <c r="S95" s="14"/>
      <c r="T95" s="14">
        <v>11889</v>
      </c>
      <c r="U95" s="14">
        <v>64488</v>
      </c>
      <c r="V95" s="14">
        <v>17192</v>
      </c>
      <c r="W95" s="55">
        <v>500</v>
      </c>
      <c r="X95" s="14">
        <v>1605</v>
      </c>
      <c r="Y95" s="18" t="s">
        <v>334</v>
      </c>
      <c r="Z95" s="19">
        <v>95674</v>
      </c>
      <c r="AA95" s="19">
        <v>1222866</v>
      </c>
    </row>
    <row r="96" spans="1:27" ht="15">
      <c r="A96" s="12" t="s">
        <v>251</v>
      </c>
      <c r="B96" s="12" t="s">
        <v>252</v>
      </c>
      <c r="C96" s="13">
        <v>12250</v>
      </c>
      <c r="D96" s="47">
        <v>669914</v>
      </c>
      <c r="E96" s="47">
        <v>0</v>
      </c>
      <c r="F96" s="47"/>
      <c r="G96" s="47">
        <v>669914</v>
      </c>
      <c r="H96" s="57">
        <v>623</v>
      </c>
      <c r="I96" s="14">
        <v>37518</v>
      </c>
      <c r="J96" s="14">
        <v>4602</v>
      </c>
      <c r="K96" s="14">
        <v>7511</v>
      </c>
      <c r="L96" s="14"/>
      <c r="M96" s="17"/>
      <c r="N96" s="15">
        <v>50254</v>
      </c>
      <c r="O96" s="14"/>
      <c r="P96" s="14"/>
      <c r="Q96" s="25"/>
      <c r="R96" s="15">
        <v>0</v>
      </c>
      <c r="S96" s="14"/>
      <c r="T96" s="14">
        <v>3486</v>
      </c>
      <c r="U96" s="14">
        <v>44772</v>
      </c>
      <c r="V96" s="14">
        <v>14464</v>
      </c>
      <c r="W96" s="55">
        <v>22449</v>
      </c>
      <c r="X96" s="14">
        <v>18450</v>
      </c>
      <c r="Y96" s="18" t="s">
        <v>562</v>
      </c>
      <c r="Z96" s="19">
        <v>103621</v>
      </c>
      <c r="AA96" s="19">
        <v>823789</v>
      </c>
    </row>
    <row r="97" spans="1:27" ht="15">
      <c r="A97" s="12" t="s">
        <v>308</v>
      </c>
      <c r="B97" s="12" t="s">
        <v>309</v>
      </c>
      <c r="C97" s="13">
        <v>12017</v>
      </c>
      <c r="D97" s="47">
        <v>287854</v>
      </c>
      <c r="E97" s="47">
        <v>152907</v>
      </c>
      <c r="F97" s="47"/>
      <c r="G97" s="47">
        <v>440761</v>
      </c>
      <c r="H97" s="57">
        <v>6769</v>
      </c>
      <c r="I97" s="14">
        <v>26055</v>
      </c>
      <c r="J97" s="14">
        <v>10472</v>
      </c>
      <c r="K97" s="14">
        <v>2249</v>
      </c>
      <c r="L97" s="14"/>
      <c r="M97" s="17"/>
      <c r="N97" s="15">
        <v>45545</v>
      </c>
      <c r="O97" s="14"/>
      <c r="P97" s="14"/>
      <c r="Q97" s="25"/>
      <c r="R97" s="15">
        <v>0</v>
      </c>
      <c r="S97" s="14"/>
      <c r="T97" s="14">
        <v>14230</v>
      </c>
      <c r="U97" s="14">
        <v>3870</v>
      </c>
      <c r="V97" s="14"/>
      <c r="W97" s="55"/>
      <c r="X97" s="14"/>
      <c r="Y97" s="18"/>
      <c r="Z97" s="19">
        <v>18100</v>
      </c>
      <c r="AA97" s="19">
        <v>504406</v>
      </c>
    </row>
    <row r="98" spans="1:27" ht="15">
      <c r="A98" s="12" t="s">
        <v>327</v>
      </c>
      <c r="B98" s="12" t="s">
        <v>215</v>
      </c>
      <c r="C98" s="13">
        <v>11806</v>
      </c>
      <c r="D98" s="47">
        <v>525452</v>
      </c>
      <c r="E98" s="47">
        <v>78687</v>
      </c>
      <c r="F98" s="47"/>
      <c r="G98" s="47">
        <v>604139</v>
      </c>
      <c r="H98" s="57">
        <v>0</v>
      </c>
      <c r="I98" s="14">
        <v>49969</v>
      </c>
      <c r="J98" s="14">
        <v>0</v>
      </c>
      <c r="K98" s="14">
        <v>492</v>
      </c>
      <c r="L98" s="14"/>
      <c r="M98" s="20"/>
      <c r="N98" s="15">
        <v>50461</v>
      </c>
      <c r="O98" s="14"/>
      <c r="P98" s="14"/>
      <c r="Q98" s="50"/>
      <c r="R98" s="15">
        <v>16077</v>
      </c>
      <c r="S98" s="14"/>
      <c r="T98" s="14">
        <v>2503</v>
      </c>
      <c r="U98" s="14">
        <v>405</v>
      </c>
      <c r="V98" s="14">
        <v>0</v>
      </c>
      <c r="W98" s="55">
        <v>0</v>
      </c>
      <c r="X98" s="14">
        <v>1935</v>
      </c>
      <c r="Y98" s="26" t="s">
        <v>603</v>
      </c>
      <c r="Z98" s="19">
        <v>4843</v>
      </c>
      <c r="AA98" s="19">
        <v>659443</v>
      </c>
    </row>
    <row r="99" spans="1:27" ht="15">
      <c r="A99" s="12" t="s">
        <v>258</v>
      </c>
      <c r="B99" s="12" t="s">
        <v>114</v>
      </c>
      <c r="C99" s="13">
        <v>11527</v>
      </c>
      <c r="D99" s="47">
        <v>677091</v>
      </c>
      <c r="E99" s="47">
        <v>73952</v>
      </c>
      <c r="F99" s="47"/>
      <c r="G99" s="47">
        <v>751043</v>
      </c>
      <c r="H99" s="57">
        <v>2045</v>
      </c>
      <c r="I99" s="14">
        <v>20822</v>
      </c>
      <c r="J99" s="14">
        <v>3597</v>
      </c>
      <c r="K99" s="14">
        <v>3959</v>
      </c>
      <c r="L99" s="14">
        <v>53130</v>
      </c>
      <c r="M99" s="20" t="s">
        <v>356</v>
      </c>
      <c r="N99" s="15">
        <v>83553</v>
      </c>
      <c r="O99" s="14"/>
      <c r="P99" s="14"/>
      <c r="Q99" s="50"/>
      <c r="R99" s="15">
        <v>0</v>
      </c>
      <c r="S99" s="14"/>
      <c r="T99" s="14">
        <v>2540</v>
      </c>
      <c r="U99" s="14">
        <v>2150</v>
      </c>
      <c r="V99" s="14">
        <v>1020</v>
      </c>
      <c r="W99" s="55">
        <v>21276</v>
      </c>
      <c r="X99" s="14">
        <v>25607</v>
      </c>
      <c r="Y99" s="18"/>
      <c r="Z99" s="19">
        <v>52593</v>
      </c>
      <c r="AA99" s="19">
        <v>887189</v>
      </c>
    </row>
    <row r="100" spans="1:27" ht="30">
      <c r="A100" s="12" t="s">
        <v>202</v>
      </c>
      <c r="B100" s="12" t="s">
        <v>35</v>
      </c>
      <c r="C100" s="13">
        <v>11178</v>
      </c>
      <c r="D100" s="47">
        <v>414210</v>
      </c>
      <c r="E100" s="47">
        <v>146852</v>
      </c>
      <c r="F100" s="47"/>
      <c r="G100" s="47">
        <v>561062</v>
      </c>
      <c r="H100" s="57">
        <v>596</v>
      </c>
      <c r="I100" s="14">
        <v>41237</v>
      </c>
      <c r="J100" s="14">
        <v>5596</v>
      </c>
      <c r="K100" s="14">
        <v>4552</v>
      </c>
      <c r="L100" s="14"/>
      <c r="M100" s="17"/>
      <c r="N100" s="15">
        <v>51981</v>
      </c>
      <c r="O100" s="14"/>
      <c r="P100" s="14"/>
      <c r="Q100" s="25"/>
      <c r="R100" s="15">
        <v>26050</v>
      </c>
      <c r="S100" s="14"/>
      <c r="T100" s="14">
        <v>3052</v>
      </c>
      <c r="U100" s="14"/>
      <c r="V100" s="14"/>
      <c r="W100" s="55"/>
      <c r="X100" s="14">
        <v>30992</v>
      </c>
      <c r="Y100" s="21" t="s">
        <v>411</v>
      </c>
      <c r="Z100" s="19">
        <v>34044</v>
      </c>
      <c r="AA100" s="19">
        <v>647087</v>
      </c>
    </row>
    <row r="101" spans="1:27" ht="30">
      <c r="A101" s="12" t="s">
        <v>7</v>
      </c>
      <c r="B101" s="12" t="s">
        <v>8</v>
      </c>
      <c r="C101" s="13">
        <v>11170</v>
      </c>
      <c r="D101" s="47">
        <v>734714</v>
      </c>
      <c r="E101" s="47">
        <v>226827</v>
      </c>
      <c r="F101" s="47"/>
      <c r="G101" s="47">
        <v>961541</v>
      </c>
      <c r="H101" s="57">
        <v>5985</v>
      </c>
      <c r="I101" s="14">
        <v>39156</v>
      </c>
      <c r="J101" s="14">
        <v>5111</v>
      </c>
      <c r="K101" s="14">
        <v>16269</v>
      </c>
      <c r="L101" s="14">
        <v>4713</v>
      </c>
      <c r="M101" s="20" t="s">
        <v>383</v>
      </c>
      <c r="N101" s="15">
        <v>71234</v>
      </c>
      <c r="O101" s="14"/>
      <c r="P101" s="14"/>
      <c r="Q101" s="25"/>
      <c r="R101" s="15">
        <v>22923</v>
      </c>
      <c r="S101" s="14"/>
      <c r="T101" s="14">
        <v>67169</v>
      </c>
      <c r="U101" s="14">
        <v>4038</v>
      </c>
      <c r="V101" s="14"/>
      <c r="W101" s="55"/>
      <c r="X101" s="14">
        <v>4959</v>
      </c>
      <c r="Y101" s="18" t="s">
        <v>460</v>
      </c>
      <c r="Z101" s="19">
        <v>76166</v>
      </c>
      <c r="AA101" s="19">
        <v>1108941</v>
      </c>
    </row>
    <row r="102" spans="1:27" ht="45">
      <c r="A102" s="12" t="s">
        <v>249</v>
      </c>
      <c r="B102" s="12" t="s">
        <v>85</v>
      </c>
      <c r="C102" s="13">
        <v>11073</v>
      </c>
      <c r="D102" s="47">
        <v>425094</v>
      </c>
      <c r="E102" s="47">
        <v>104598</v>
      </c>
      <c r="F102" s="47"/>
      <c r="G102" s="47">
        <v>529692</v>
      </c>
      <c r="H102" s="57">
        <v>1330</v>
      </c>
      <c r="I102" s="14">
        <v>30331</v>
      </c>
      <c r="J102" s="14">
        <v>1615</v>
      </c>
      <c r="K102" s="14">
        <v>1668</v>
      </c>
      <c r="L102" s="14"/>
      <c r="M102" s="17"/>
      <c r="N102" s="15">
        <v>34944</v>
      </c>
      <c r="O102" s="14"/>
      <c r="P102" s="14"/>
      <c r="Q102" s="50"/>
      <c r="R102" s="15">
        <v>7934</v>
      </c>
      <c r="S102" s="14"/>
      <c r="T102" s="14">
        <v>23651</v>
      </c>
      <c r="U102" s="14">
        <v>1178</v>
      </c>
      <c r="V102" s="14">
        <v>100</v>
      </c>
      <c r="W102" s="55">
        <v>0</v>
      </c>
      <c r="X102" s="14">
        <v>606</v>
      </c>
      <c r="Y102" s="18" t="s">
        <v>560</v>
      </c>
      <c r="Z102" s="19">
        <v>25535</v>
      </c>
      <c r="AA102" s="19">
        <v>590171</v>
      </c>
    </row>
    <row r="103" spans="1:27" ht="15">
      <c r="A103" s="12" t="s">
        <v>181</v>
      </c>
      <c r="B103" s="12" t="s">
        <v>182</v>
      </c>
      <c r="C103" s="13">
        <v>11000</v>
      </c>
      <c r="D103" s="47">
        <v>447410</v>
      </c>
      <c r="E103" s="47">
        <v>44909</v>
      </c>
      <c r="F103" s="47"/>
      <c r="G103" s="47">
        <v>492319</v>
      </c>
      <c r="H103" s="57">
        <v>0</v>
      </c>
      <c r="I103" s="14">
        <v>29363</v>
      </c>
      <c r="J103" s="14">
        <v>6047</v>
      </c>
      <c r="K103" s="14">
        <v>5328</v>
      </c>
      <c r="L103" s="14">
        <v>70370</v>
      </c>
      <c r="M103" s="20" t="s">
        <v>436</v>
      </c>
      <c r="N103" s="15">
        <v>111108</v>
      </c>
      <c r="O103" s="14"/>
      <c r="P103" s="14"/>
      <c r="Q103" s="50"/>
      <c r="R103" s="15">
        <v>5852</v>
      </c>
      <c r="S103" s="14"/>
      <c r="T103" s="14">
        <v>5255</v>
      </c>
      <c r="U103" s="14">
        <v>5676</v>
      </c>
      <c r="V103" s="14">
        <v>14020</v>
      </c>
      <c r="W103" s="55">
        <v>5328</v>
      </c>
      <c r="X103" s="14">
        <v>25</v>
      </c>
      <c r="Y103" s="18"/>
      <c r="Z103" s="19">
        <v>30304</v>
      </c>
      <c r="AA103" s="19">
        <v>633731</v>
      </c>
    </row>
    <row r="104" spans="1:27" ht="30">
      <c r="A104" s="12" t="s">
        <v>134</v>
      </c>
      <c r="B104" s="12" t="s">
        <v>71</v>
      </c>
      <c r="C104" s="13">
        <v>10863</v>
      </c>
      <c r="D104" s="47">
        <v>231305</v>
      </c>
      <c r="E104" s="47">
        <v>250209</v>
      </c>
      <c r="F104" s="47"/>
      <c r="G104" s="47">
        <v>481514</v>
      </c>
      <c r="H104" s="57">
        <v>485</v>
      </c>
      <c r="I104" s="14">
        <v>26154</v>
      </c>
      <c r="J104" s="14">
        <v>797</v>
      </c>
      <c r="K104" s="14">
        <v>14733</v>
      </c>
      <c r="L104" s="14"/>
      <c r="M104" s="17"/>
      <c r="N104" s="15">
        <v>42169</v>
      </c>
      <c r="O104" s="14"/>
      <c r="P104" s="14"/>
      <c r="Q104" s="50"/>
      <c r="R104" s="15">
        <v>0</v>
      </c>
      <c r="S104" s="14">
        <v>878.49</v>
      </c>
      <c r="T104" s="14">
        <v>14146</v>
      </c>
      <c r="U104" s="14">
        <v>29732</v>
      </c>
      <c r="V104" s="14">
        <v>7941</v>
      </c>
      <c r="W104" s="55">
        <v>0</v>
      </c>
      <c r="X104" s="14">
        <v>10772</v>
      </c>
      <c r="Y104" s="18" t="s">
        <v>507</v>
      </c>
      <c r="Z104" s="19">
        <v>63469</v>
      </c>
      <c r="AA104" s="19">
        <v>587152</v>
      </c>
    </row>
    <row r="105" spans="1:27" ht="15">
      <c r="A105" s="12" t="s">
        <v>118</v>
      </c>
      <c r="B105" s="12" t="s">
        <v>119</v>
      </c>
      <c r="C105" s="13">
        <v>10596</v>
      </c>
      <c r="D105" s="47">
        <v>929394</v>
      </c>
      <c r="E105" s="47">
        <v>602304</v>
      </c>
      <c r="F105" s="47"/>
      <c r="G105" s="47">
        <v>1531698</v>
      </c>
      <c r="H105" s="57">
        <v>860</v>
      </c>
      <c r="I105" s="14">
        <v>67936</v>
      </c>
      <c r="J105" s="14">
        <v>1820</v>
      </c>
      <c r="K105" s="14">
        <v>8392</v>
      </c>
      <c r="L105" s="14"/>
      <c r="M105" s="17" t="s">
        <v>430</v>
      </c>
      <c r="N105" s="15">
        <v>79008</v>
      </c>
      <c r="O105" s="14"/>
      <c r="P105" s="14"/>
      <c r="Q105" s="50"/>
      <c r="R105" s="15">
        <v>0</v>
      </c>
      <c r="S105" s="14"/>
      <c r="T105" s="14">
        <v>11199</v>
      </c>
      <c r="U105" s="14">
        <v>137221</v>
      </c>
      <c r="V105" s="14">
        <v>9279</v>
      </c>
      <c r="W105" s="55">
        <v>2056</v>
      </c>
      <c r="X105" s="14">
        <v>0</v>
      </c>
      <c r="Y105" s="18" t="s">
        <v>407</v>
      </c>
      <c r="Z105" s="19">
        <v>159755</v>
      </c>
      <c r="AA105" s="19">
        <v>1770461</v>
      </c>
    </row>
    <row r="106" spans="1:27" ht="30">
      <c r="A106" s="12" t="s">
        <v>209</v>
      </c>
      <c r="B106" s="12" t="s">
        <v>58</v>
      </c>
      <c r="C106" s="13">
        <v>10557</v>
      </c>
      <c r="D106" s="47">
        <v>479697</v>
      </c>
      <c r="E106" s="47">
        <v>429828</v>
      </c>
      <c r="F106" s="47">
        <v>9650</v>
      </c>
      <c r="G106" s="47">
        <v>919175</v>
      </c>
      <c r="H106" s="57">
        <v>3041</v>
      </c>
      <c r="I106" s="14">
        <v>41255</v>
      </c>
      <c r="J106" s="14">
        <v>5610</v>
      </c>
      <c r="K106" s="14">
        <v>4145</v>
      </c>
      <c r="L106" s="14"/>
      <c r="M106" s="20"/>
      <c r="N106" s="15">
        <v>54051</v>
      </c>
      <c r="O106" s="14"/>
      <c r="P106" s="14"/>
      <c r="Q106" s="25"/>
      <c r="R106" s="15">
        <v>13340</v>
      </c>
      <c r="S106" s="14"/>
      <c r="T106" s="14">
        <v>9158</v>
      </c>
      <c r="U106" s="14">
        <v>1139</v>
      </c>
      <c r="V106" s="14">
        <v>203991</v>
      </c>
      <c r="W106" s="55">
        <v>2123</v>
      </c>
      <c r="X106" s="14">
        <v>675</v>
      </c>
      <c r="Y106" s="18"/>
      <c r="Z106" s="19">
        <v>217086</v>
      </c>
      <c r="AA106" s="19">
        <v>1190312</v>
      </c>
    </row>
    <row r="107" spans="1:27" ht="60">
      <c r="A107" s="12" t="s">
        <v>216</v>
      </c>
      <c r="B107" s="12" t="s">
        <v>54</v>
      </c>
      <c r="C107" s="13">
        <v>10533</v>
      </c>
      <c r="D107" s="47">
        <v>1107342</v>
      </c>
      <c r="E107" s="47">
        <v>556626</v>
      </c>
      <c r="F107" s="47"/>
      <c r="G107" s="47">
        <v>1663968</v>
      </c>
      <c r="H107" s="57">
        <v>9318</v>
      </c>
      <c r="I107" s="14">
        <v>55532</v>
      </c>
      <c r="J107" s="14">
        <v>1094</v>
      </c>
      <c r="K107" s="14">
        <v>8083</v>
      </c>
      <c r="L107" s="14"/>
      <c r="M107" s="20" t="s">
        <v>376</v>
      </c>
      <c r="N107" s="15">
        <v>74027</v>
      </c>
      <c r="O107" s="14"/>
      <c r="P107" s="14"/>
      <c r="Q107" s="25"/>
      <c r="R107" s="15">
        <v>174540</v>
      </c>
      <c r="S107" s="14">
        <v>449.53</v>
      </c>
      <c r="T107" s="14">
        <v>16286</v>
      </c>
      <c r="U107" s="14">
        <v>5105</v>
      </c>
      <c r="V107" s="14">
        <v>9257</v>
      </c>
      <c r="W107" s="55">
        <v>0</v>
      </c>
      <c r="X107" s="14">
        <v>26344</v>
      </c>
      <c r="Y107" s="18" t="s">
        <v>544</v>
      </c>
      <c r="Z107" s="19">
        <v>57442</v>
      </c>
      <c r="AA107" s="19">
        <v>1795437</v>
      </c>
    </row>
    <row r="108" spans="1:27" ht="15">
      <c r="A108" s="12" t="s">
        <v>87</v>
      </c>
      <c r="B108" s="12" t="s">
        <v>88</v>
      </c>
      <c r="C108" s="13">
        <v>10526</v>
      </c>
      <c r="D108" s="47">
        <v>181972</v>
      </c>
      <c r="E108" s="47">
        <v>40156</v>
      </c>
      <c r="F108" s="47"/>
      <c r="G108" s="47">
        <v>222128</v>
      </c>
      <c r="H108" s="57">
        <v>919</v>
      </c>
      <c r="I108" s="14">
        <v>15151</v>
      </c>
      <c r="J108" s="14">
        <v>290</v>
      </c>
      <c r="K108" s="14">
        <v>4611</v>
      </c>
      <c r="L108" s="14"/>
      <c r="M108" s="17"/>
      <c r="N108" s="15">
        <v>20971</v>
      </c>
      <c r="O108" s="14"/>
      <c r="P108" s="14"/>
      <c r="Q108" s="25"/>
      <c r="R108" s="15">
        <v>0</v>
      </c>
      <c r="S108" s="14"/>
      <c r="T108" s="14">
        <v>4778</v>
      </c>
      <c r="U108" s="14">
        <v>448</v>
      </c>
      <c r="V108" s="14"/>
      <c r="W108" s="55">
        <v>0</v>
      </c>
      <c r="X108" s="14">
        <v>0</v>
      </c>
      <c r="Y108" s="18"/>
      <c r="Z108" s="19">
        <v>5226</v>
      </c>
      <c r="AA108" s="19">
        <v>248325</v>
      </c>
    </row>
    <row r="109" spans="1:27" ht="30">
      <c r="A109" s="12" t="s">
        <v>268</v>
      </c>
      <c r="B109" s="12" t="s">
        <v>269</v>
      </c>
      <c r="C109" s="13">
        <v>10506</v>
      </c>
      <c r="D109" s="47">
        <v>295674</v>
      </c>
      <c r="E109" s="47">
        <v>205938</v>
      </c>
      <c r="F109" s="47"/>
      <c r="G109" s="47">
        <v>501612</v>
      </c>
      <c r="H109" s="57">
        <v>2092</v>
      </c>
      <c r="I109" s="14">
        <v>26259</v>
      </c>
      <c r="J109" s="14">
        <v>2055</v>
      </c>
      <c r="K109" s="14">
        <v>3240</v>
      </c>
      <c r="L109" s="14"/>
      <c r="M109" s="17"/>
      <c r="N109" s="15">
        <v>33646</v>
      </c>
      <c r="O109" s="14"/>
      <c r="P109" s="14"/>
      <c r="Q109" s="25"/>
      <c r="R109" s="15">
        <v>5400</v>
      </c>
      <c r="S109" s="14"/>
      <c r="T109" s="14">
        <v>13473</v>
      </c>
      <c r="U109" s="14">
        <v>862</v>
      </c>
      <c r="V109" s="14">
        <v>9232</v>
      </c>
      <c r="W109" s="55">
        <v>1950</v>
      </c>
      <c r="X109" s="14">
        <v>0</v>
      </c>
      <c r="Y109" s="18"/>
      <c r="Z109" s="19">
        <v>25517</v>
      </c>
      <c r="AA109" s="19">
        <v>560775</v>
      </c>
    </row>
    <row r="110" spans="1:27" ht="30">
      <c r="A110" s="12" t="s">
        <v>301</v>
      </c>
      <c r="B110" s="12" t="s">
        <v>228</v>
      </c>
      <c r="C110" s="13">
        <v>10440</v>
      </c>
      <c r="D110" s="47">
        <v>552336</v>
      </c>
      <c r="E110" s="47">
        <v>628870</v>
      </c>
      <c r="F110" s="47"/>
      <c r="G110" s="47">
        <v>1181206</v>
      </c>
      <c r="H110" s="57">
        <v>3467</v>
      </c>
      <c r="I110" s="14">
        <v>35475</v>
      </c>
      <c r="J110" s="14">
        <v>2591</v>
      </c>
      <c r="K110" s="14">
        <v>3935</v>
      </c>
      <c r="L110" s="14"/>
      <c r="M110" s="20"/>
      <c r="N110" s="15">
        <v>45468</v>
      </c>
      <c r="O110" s="14"/>
      <c r="P110" s="14"/>
      <c r="Q110" s="50"/>
      <c r="R110" s="15">
        <v>0</v>
      </c>
      <c r="S110" s="14">
        <v>259.82</v>
      </c>
      <c r="T110" s="14">
        <v>15983</v>
      </c>
      <c r="U110" s="14">
        <v>11130</v>
      </c>
      <c r="V110" s="14">
        <v>329</v>
      </c>
      <c r="W110" s="55">
        <v>0</v>
      </c>
      <c r="X110" s="14">
        <v>9876</v>
      </c>
      <c r="Y110" s="18" t="s">
        <v>585</v>
      </c>
      <c r="Z110" s="19">
        <v>37578</v>
      </c>
      <c r="AA110" s="19">
        <v>1264252</v>
      </c>
    </row>
    <row r="111" spans="1:27" ht="15">
      <c r="A111" s="12" t="s">
        <v>237</v>
      </c>
      <c r="B111" s="12" t="s">
        <v>33</v>
      </c>
      <c r="C111" s="13">
        <v>9966</v>
      </c>
      <c r="D111" s="47">
        <v>333097</v>
      </c>
      <c r="E111" s="47">
        <v>179316</v>
      </c>
      <c r="F111" s="47">
        <v>550</v>
      </c>
      <c r="G111" s="47">
        <v>512963</v>
      </c>
      <c r="H111" s="57">
        <v>1666</v>
      </c>
      <c r="I111" s="14">
        <v>33459</v>
      </c>
      <c r="J111" s="14">
        <v>165</v>
      </c>
      <c r="K111" s="14">
        <v>9959</v>
      </c>
      <c r="L111" s="14"/>
      <c r="M111" s="17"/>
      <c r="N111" s="15">
        <v>45249</v>
      </c>
      <c r="O111" s="14"/>
      <c r="P111" s="14"/>
      <c r="Q111" s="50"/>
      <c r="R111" s="15">
        <v>0</v>
      </c>
      <c r="S111" s="14"/>
      <c r="T111" s="14">
        <v>2484</v>
      </c>
      <c r="U111" s="14">
        <v>3444</v>
      </c>
      <c r="V111" s="14">
        <v>5712</v>
      </c>
      <c r="W111" s="55">
        <v>9960</v>
      </c>
      <c r="X111" s="14">
        <v>4056</v>
      </c>
      <c r="Y111" s="18" t="s">
        <v>372</v>
      </c>
      <c r="Z111" s="19">
        <v>25656</v>
      </c>
      <c r="AA111" s="19">
        <v>583868</v>
      </c>
    </row>
    <row r="112" spans="1:27" ht="15">
      <c r="A112" s="12" t="s">
        <v>143</v>
      </c>
      <c r="B112" s="12" t="s">
        <v>144</v>
      </c>
      <c r="C112" s="13">
        <v>9904</v>
      </c>
      <c r="D112" s="47">
        <v>399483</v>
      </c>
      <c r="E112" s="47">
        <v>152058</v>
      </c>
      <c r="F112" s="47"/>
      <c r="G112" s="47">
        <v>551541</v>
      </c>
      <c r="H112" s="57">
        <v>3486</v>
      </c>
      <c r="I112" s="14">
        <v>30898</v>
      </c>
      <c r="J112" s="14">
        <v>3745</v>
      </c>
      <c r="K112" s="14">
        <v>4203</v>
      </c>
      <c r="L112" s="14"/>
      <c r="M112" s="20"/>
      <c r="N112" s="15">
        <v>42332</v>
      </c>
      <c r="O112" s="14"/>
      <c r="P112" s="14"/>
      <c r="Q112" s="50"/>
      <c r="R112" s="15">
        <v>3405</v>
      </c>
      <c r="S112" s="14">
        <v>1970.48</v>
      </c>
      <c r="T112" s="14">
        <v>2067</v>
      </c>
      <c r="U112" s="14">
        <v>93352</v>
      </c>
      <c r="V112" s="14">
        <v>23521</v>
      </c>
      <c r="W112" s="55"/>
      <c r="X112" s="14">
        <v>4365</v>
      </c>
      <c r="Y112" s="21"/>
      <c r="Z112" s="19">
        <v>125275</v>
      </c>
      <c r="AA112" s="19">
        <v>719148</v>
      </c>
    </row>
    <row r="113" spans="1:27" ht="45">
      <c r="A113" s="12" t="s">
        <v>259</v>
      </c>
      <c r="B113" s="12" t="s">
        <v>117</v>
      </c>
      <c r="C113" s="13">
        <v>9785</v>
      </c>
      <c r="D113" s="47">
        <v>450946</v>
      </c>
      <c r="E113" s="47">
        <v>253061</v>
      </c>
      <c r="F113" s="47"/>
      <c r="G113" s="47">
        <v>704007</v>
      </c>
      <c r="H113" s="57">
        <v>5951</v>
      </c>
      <c r="I113" s="14">
        <v>37870</v>
      </c>
      <c r="J113" s="14">
        <v>4590</v>
      </c>
      <c r="K113" s="14">
        <v>1076</v>
      </c>
      <c r="L113" s="14"/>
      <c r="M113" s="17"/>
      <c r="N113" s="15">
        <v>49487</v>
      </c>
      <c r="O113" s="14"/>
      <c r="P113" s="14">
        <v>24564</v>
      </c>
      <c r="Q113" s="25" t="s">
        <v>456</v>
      </c>
      <c r="R113" s="15">
        <v>0</v>
      </c>
      <c r="S113" s="14"/>
      <c r="T113" s="14">
        <v>7908</v>
      </c>
      <c r="U113" s="14">
        <v>1076</v>
      </c>
      <c r="V113" s="14">
        <v>0</v>
      </c>
      <c r="W113" s="55">
        <v>25750</v>
      </c>
      <c r="X113" s="14">
        <v>0</v>
      </c>
      <c r="Y113" s="18" t="s">
        <v>564</v>
      </c>
      <c r="Z113" s="19">
        <v>34734</v>
      </c>
      <c r="AA113" s="19">
        <v>812792</v>
      </c>
    </row>
    <row r="114" spans="1:27" ht="90">
      <c r="A114" s="12" t="s">
        <v>285</v>
      </c>
      <c r="B114" s="12" t="s">
        <v>286</v>
      </c>
      <c r="C114" s="13">
        <v>9737</v>
      </c>
      <c r="D114" s="47">
        <v>227190</v>
      </c>
      <c r="E114" s="47">
        <v>121523</v>
      </c>
      <c r="F114" s="47"/>
      <c r="G114" s="47">
        <v>348713</v>
      </c>
      <c r="H114" s="57">
        <v>649</v>
      </c>
      <c r="I114" s="14">
        <v>19972</v>
      </c>
      <c r="J114" s="14">
        <v>261</v>
      </c>
      <c r="K114" s="14">
        <v>4459</v>
      </c>
      <c r="L114" s="14">
        <v>3750</v>
      </c>
      <c r="M114" s="20" t="s">
        <v>364</v>
      </c>
      <c r="N114" s="15">
        <v>29091</v>
      </c>
      <c r="O114" s="14"/>
      <c r="P114" s="14"/>
      <c r="Q114" s="50"/>
      <c r="R114" s="15">
        <v>0</v>
      </c>
      <c r="S114" s="14"/>
      <c r="T114" s="14">
        <v>344</v>
      </c>
      <c r="U114" s="14"/>
      <c r="V114" s="14">
        <v>3475</v>
      </c>
      <c r="W114" s="55">
        <v>6038</v>
      </c>
      <c r="X114" s="14">
        <v>3635</v>
      </c>
      <c r="Y114" s="21" t="s">
        <v>576</v>
      </c>
      <c r="Z114" s="19">
        <v>13492</v>
      </c>
      <c r="AA114" s="19">
        <v>391296</v>
      </c>
    </row>
    <row r="115" spans="1:27" ht="15">
      <c r="A115" s="12" t="s">
        <v>122</v>
      </c>
      <c r="B115" s="12" t="s">
        <v>65</v>
      </c>
      <c r="C115" s="13">
        <v>9438</v>
      </c>
      <c r="D115" s="47">
        <v>674474</v>
      </c>
      <c r="E115" s="47">
        <v>338054</v>
      </c>
      <c r="F115" s="47"/>
      <c r="G115" s="47">
        <v>1012528</v>
      </c>
      <c r="H115" s="57">
        <v>0</v>
      </c>
      <c r="I115" s="14">
        <v>37435</v>
      </c>
      <c r="J115" s="14">
        <v>3317</v>
      </c>
      <c r="K115" s="14">
        <v>6056</v>
      </c>
      <c r="L115" s="14"/>
      <c r="M115" s="17" t="s">
        <v>385</v>
      </c>
      <c r="N115" s="15">
        <v>46808</v>
      </c>
      <c r="O115" s="14"/>
      <c r="P115" s="14"/>
      <c r="Q115" s="25" t="s">
        <v>385</v>
      </c>
      <c r="R115" s="15">
        <v>22642</v>
      </c>
      <c r="S115" s="14"/>
      <c r="T115" s="14">
        <v>4235</v>
      </c>
      <c r="U115" s="14">
        <v>8757</v>
      </c>
      <c r="V115" s="14">
        <v>4028</v>
      </c>
      <c r="W115" s="55">
        <v>0</v>
      </c>
      <c r="X115" s="14">
        <v>29920</v>
      </c>
      <c r="Y115" s="18" t="s">
        <v>385</v>
      </c>
      <c r="Z115" s="19">
        <v>46940</v>
      </c>
      <c r="AA115" s="19">
        <v>1106276</v>
      </c>
    </row>
    <row r="116" spans="1:27" ht="30">
      <c r="A116" s="12" t="s">
        <v>222</v>
      </c>
      <c r="B116" s="12" t="s">
        <v>56</v>
      </c>
      <c r="C116" s="13">
        <v>9189</v>
      </c>
      <c r="D116" s="47">
        <v>494587</v>
      </c>
      <c r="E116" s="47">
        <v>243143</v>
      </c>
      <c r="F116" s="47"/>
      <c r="G116" s="47">
        <v>737730</v>
      </c>
      <c r="H116" s="57">
        <v>0</v>
      </c>
      <c r="I116" s="14">
        <v>32701</v>
      </c>
      <c r="J116" s="14">
        <v>2676</v>
      </c>
      <c r="K116" s="14">
        <v>25657</v>
      </c>
      <c r="L116" s="14"/>
      <c r="M116" s="20"/>
      <c r="N116" s="15">
        <v>61034</v>
      </c>
      <c r="O116" s="14"/>
      <c r="P116" s="14"/>
      <c r="Q116" s="25"/>
      <c r="R116" s="15">
        <v>24170</v>
      </c>
      <c r="S116" s="14"/>
      <c r="T116" s="14">
        <v>9633</v>
      </c>
      <c r="U116" s="14">
        <v>5079</v>
      </c>
      <c r="V116" s="14">
        <v>0</v>
      </c>
      <c r="W116" s="55">
        <v>0</v>
      </c>
      <c r="X116" s="14">
        <v>4832</v>
      </c>
      <c r="Y116" s="18" t="s">
        <v>549</v>
      </c>
      <c r="Z116" s="19">
        <v>19544</v>
      </c>
      <c r="AA116" s="19">
        <v>818308</v>
      </c>
    </row>
    <row r="117" spans="1:27" ht="15">
      <c r="A117" s="12" t="s">
        <v>124</v>
      </c>
      <c r="B117" s="12" t="s">
        <v>31</v>
      </c>
      <c r="C117" s="13">
        <v>8981</v>
      </c>
      <c r="D117" s="47">
        <v>520424</v>
      </c>
      <c r="E117" s="47">
        <v>178785</v>
      </c>
      <c r="F117" s="47"/>
      <c r="G117" s="47">
        <v>699209</v>
      </c>
      <c r="H117" s="57">
        <v>2367</v>
      </c>
      <c r="I117" s="14">
        <v>40734</v>
      </c>
      <c r="J117" s="14">
        <v>5688</v>
      </c>
      <c r="K117" s="14">
        <v>4636</v>
      </c>
      <c r="L117" s="14"/>
      <c r="M117" s="20"/>
      <c r="N117" s="15">
        <v>53425</v>
      </c>
      <c r="O117" s="14"/>
      <c r="P117" s="14"/>
      <c r="Q117" s="50"/>
      <c r="R117" s="15">
        <v>0</v>
      </c>
      <c r="S117" s="14"/>
      <c r="T117" s="14">
        <v>6693</v>
      </c>
      <c r="U117" s="14"/>
      <c r="V117" s="14">
        <v>1146</v>
      </c>
      <c r="W117" s="55">
        <v>0</v>
      </c>
      <c r="X117" s="14">
        <v>2208</v>
      </c>
      <c r="Y117" s="18" t="s">
        <v>503</v>
      </c>
      <c r="Z117" s="19">
        <v>10047</v>
      </c>
      <c r="AA117" s="19">
        <v>762681</v>
      </c>
    </row>
    <row r="118" spans="1:27" ht="15">
      <c r="A118" s="12" t="s">
        <v>52</v>
      </c>
      <c r="B118" s="12" t="s">
        <v>21</v>
      </c>
      <c r="C118" s="13">
        <v>8937</v>
      </c>
      <c r="D118" s="47">
        <v>567073</v>
      </c>
      <c r="E118" s="47">
        <v>216939</v>
      </c>
      <c r="F118" s="47"/>
      <c r="G118" s="47">
        <v>784012</v>
      </c>
      <c r="H118" s="57">
        <v>1106</v>
      </c>
      <c r="I118" s="14">
        <v>35789</v>
      </c>
      <c r="J118" s="14">
        <v>5927</v>
      </c>
      <c r="K118" s="14">
        <v>6921</v>
      </c>
      <c r="L118" s="14"/>
      <c r="M118" s="17"/>
      <c r="N118" s="15">
        <v>49743</v>
      </c>
      <c r="O118" s="14"/>
      <c r="P118" s="14"/>
      <c r="Q118" s="25"/>
      <c r="R118" s="15">
        <v>6785</v>
      </c>
      <c r="S118" s="14"/>
      <c r="T118" s="14">
        <v>6775</v>
      </c>
      <c r="U118" s="14">
        <v>19056</v>
      </c>
      <c r="V118" s="14">
        <v>7312</v>
      </c>
      <c r="W118" s="55">
        <v>1700</v>
      </c>
      <c r="X118" s="14">
        <v>0</v>
      </c>
      <c r="Y118" s="18"/>
      <c r="Z118" s="19">
        <v>34843</v>
      </c>
      <c r="AA118" s="19">
        <v>868598</v>
      </c>
    </row>
    <row r="119" spans="1:27" ht="45">
      <c r="A119" s="12" t="s">
        <v>79</v>
      </c>
      <c r="B119" s="12" t="s">
        <v>80</v>
      </c>
      <c r="C119" s="13">
        <v>8884</v>
      </c>
      <c r="D119" s="47">
        <v>389443</v>
      </c>
      <c r="E119" s="47">
        <v>72695</v>
      </c>
      <c r="F119" s="47"/>
      <c r="G119" s="47">
        <v>462138</v>
      </c>
      <c r="H119" s="57">
        <v>1390</v>
      </c>
      <c r="I119" s="14">
        <v>51851</v>
      </c>
      <c r="J119" s="14">
        <v>4096</v>
      </c>
      <c r="K119" s="14">
        <v>4501</v>
      </c>
      <c r="L119" s="14"/>
      <c r="M119" s="14"/>
      <c r="N119" s="15">
        <v>61838</v>
      </c>
      <c r="O119" s="14"/>
      <c r="P119" s="14"/>
      <c r="Q119" s="25"/>
      <c r="R119" s="15">
        <v>22199</v>
      </c>
      <c r="S119" s="14"/>
      <c r="T119" s="14">
        <v>1372</v>
      </c>
      <c r="U119" s="14">
        <v>745</v>
      </c>
      <c r="V119" s="14">
        <v>200</v>
      </c>
      <c r="W119" s="55">
        <v>5000</v>
      </c>
      <c r="X119" s="14">
        <v>4823</v>
      </c>
      <c r="Y119" s="18" t="s">
        <v>484</v>
      </c>
      <c r="Z119" s="19">
        <v>12140</v>
      </c>
      <c r="AA119" s="19">
        <v>536116</v>
      </c>
    </row>
    <row r="120" spans="1:27" ht="30">
      <c r="A120" s="12" t="s">
        <v>113</v>
      </c>
      <c r="B120" s="12" t="s">
        <v>114</v>
      </c>
      <c r="C120" s="13">
        <v>8866</v>
      </c>
      <c r="D120" s="47">
        <v>474575</v>
      </c>
      <c r="E120" s="47">
        <v>33640</v>
      </c>
      <c r="F120" s="47"/>
      <c r="G120" s="47">
        <v>508215</v>
      </c>
      <c r="H120" s="57">
        <v>1060</v>
      </c>
      <c r="I120" s="14">
        <v>50690</v>
      </c>
      <c r="J120" s="14">
        <v>4952</v>
      </c>
      <c r="K120" s="14">
        <v>11230</v>
      </c>
      <c r="L120" s="14"/>
      <c r="M120" s="17"/>
      <c r="N120" s="15">
        <v>67932</v>
      </c>
      <c r="O120" s="14"/>
      <c r="P120" s="14"/>
      <c r="Q120" s="25"/>
      <c r="R120" s="15">
        <v>25506</v>
      </c>
      <c r="S120" s="14"/>
      <c r="T120" s="14">
        <v>3780</v>
      </c>
      <c r="U120" s="14"/>
      <c r="V120" s="14">
        <v>7759</v>
      </c>
      <c r="W120" s="55">
        <v>14293</v>
      </c>
      <c r="X120" s="14">
        <v>34148</v>
      </c>
      <c r="Y120" s="18" t="s">
        <v>500</v>
      </c>
      <c r="Z120" s="19">
        <v>59980</v>
      </c>
      <c r="AA120" s="19">
        <v>636127</v>
      </c>
    </row>
    <row r="121" spans="1:27" ht="45">
      <c r="A121" s="12" t="s">
        <v>278</v>
      </c>
      <c r="B121" s="12" t="s">
        <v>182</v>
      </c>
      <c r="C121" s="13">
        <v>8810</v>
      </c>
      <c r="D121" s="47">
        <v>1193330</v>
      </c>
      <c r="E121" s="47">
        <v>123919</v>
      </c>
      <c r="F121" s="47"/>
      <c r="G121" s="47">
        <v>1317249</v>
      </c>
      <c r="H121" s="57">
        <v>245</v>
      </c>
      <c r="I121" s="14">
        <v>61950</v>
      </c>
      <c r="J121" s="14">
        <v>9820</v>
      </c>
      <c r="K121" s="14">
        <v>21195</v>
      </c>
      <c r="L121" s="14"/>
      <c r="M121" s="20"/>
      <c r="N121" s="15">
        <v>93210</v>
      </c>
      <c r="O121" s="14"/>
      <c r="P121" s="14"/>
      <c r="Q121" s="50"/>
      <c r="R121" s="15">
        <v>14108</v>
      </c>
      <c r="S121" s="14"/>
      <c r="T121" s="14">
        <v>8431</v>
      </c>
      <c r="U121" s="14">
        <v>70987</v>
      </c>
      <c r="V121" s="14">
        <v>21</v>
      </c>
      <c r="W121" s="55">
        <v>0</v>
      </c>
      <c r="X121" s="14">
        <v>668</v>
      </c>
      <c r="Y121" s="18" t="s">
        <v>414</v>
      </c>
      <c r="Z121" s="19">
        <v>80107</v>
      </c>
      <c r="AA121" s="19">
        <v>1490566</v>
      </c>
    </row>
    <row r="122" spans="1:27" ht="15">
      <c r="A122" s="12" t="s">
        <v>11</v>
      </c>
      <c r="B122" s="12" t="s">
        <v>12</v>
      </c>
      <c r="C122" s="13">
        <v>8777</v>
      </c>
      <c r="D122" s="47">
        <v>607472</v>
      </c>
      <c r="E122" s="47">
        <v>195610</v>
      </c>
      <c r="F122" s="47"/>
      <c r="G122" s="47">
        <v>803082</v>
      </c>
      <c r="H122" s="57">
        <v>3441</v>
      </c>
      <c r="I122" s="14">
        <v>38798</v>
      </c>
      <c r="J122" s="14">
        <v>0</v>
      </c>
      <c r="K122" s="14">
        <v>3941</v>
      </c>
      <c r="L122" s="14"/>
      <c r="M122" s="20"/>
      <c r="N122" s="15">
        <v>46180</v>
      </c>
      <c r="O122" s="14"/>
      <c r="P122" s="14">
        <v>22705</v>
      </c>
      <c r="Q122" s="50"/>
      <c r="R122" s="15">
        <v>0</v>
      </c>
      <c r="S122" s="14"/>
      <c r="T122" s="14">
        <v>955</v>
      </c>
      <c r="U122" s="14">
        <v>44020</v>
      </c>
      <c r="V122" s="14">
        <v>2429</v>
      </c>
      <c r="W122" s="55">
        <v>0</v>
      </c>
      <c r="X122" s="14">
        <v>5410</v>
      </c>
      <c r="Y122" s="21"/>
      <c r="Z122" s="19">
        <v>52814</v>
      </c>
      <c r="AA122" s="19">
        <v>924781</v>
      </c>
    </row>
    <row r="123" spans="1:27" ht="30">
      <c r="A123" s="12" t="s">
        <v>287</v>
      </c>
      <c r="B123" s="12" t="s">
        <v>38</v>
      </c>
      <c r="C123" s="13">
        <v>8659</v>
      </c>
      <c r="D123" s="47">
        <v>497241</v>
      </c>
      <c r="E123" s="47">
        <v>199423</v>
      </c>
      <c r="F123" s="47"/>
      <c r="G123" s="47">
        <v>696664</v>
      </c>
      <c r="H123" s="57">
        <v>672</v>
      </c>
      <c r="I123" s="14">
        <v>22147</v>
      </c>
      <c r="J123" s="14">
        <v>726</v>
      </c>
      <c r="K123" s="14">
        <v>6086</v>
      </c>
      <c r="L123" s="14"/>
      <c r="M123" s="17"/>
      <c r="N123" s="15">
        <v>29631</v>
      </c>
      <c r="O123" s="14"/>
      <c r="P123" s="14"/>
      <c r="Q123" s="25"/>
      <c r="R123" s="15">
        <v>16365</v>
      </c>
      <c r="S123" s="14"/>
      <c r="T123" s="14">
        <v>5138</v>
      </c>
      <c r="U123" s="14">
        <v>604</v>
      </c>
      <c r="V123" s="14">
        <v>28771</v>
      </c>
      <c r="W123" s="55">
        <v>2604</v>
      </c>
      <c r="X123" s="14">
        <v>6318</v>
      </c>
      <c r="Y123" s="18" t="s">
        <v>577</v>
      </c>
      <c r="Z123" s="19">
        <v>43435</v>
      </c>
      <c r="AA123" s="19">
        <v>769730</v>
      </c>
    </row>
    <row r="124" spans="1:27" ht="15">
      <c r="A124" s="12" t="s">
        <v>50</v>
      </c>
      <c r="B124" s="12" t="s">
        <v>51</v>
      </c>
      <c r="C124" s="13">
        <v>8604</v>
      </c>
      <c r="D124" s="47">
        <v>348605</v>
      </c>
      <c r="E124" s="47">
        <v>236541</v>
      </c>
      <c r="F124" s="47"/>
      <c r="G124" s="47">
        <v>585146</v>
      </c>
      <c r="H124" s="57">
        <v>5879</v>
      </c>
      <c r="I124" s="14">
        <v>30079</v>
      </c>
      <c r="J124" s="14">
        <v>1613</v>
      </c>
      <c r="K124" s="14">
        <v>4706</v>
      </c>
      <c r="L124" s="14"/>
      <c r="M124" s="20"/>
      <c r="N124" s="15">
        <v>42277</v>
      </c>
      <c r="O124" s="14"/>
      <c r="P124" s="14"/>
      <c r="Q124" s="50"/>
      <c r="R124" s="15">
        <v>18250</v>
      </c>
      <c r="S124" s="14"/>
      <c r="T124" s="14">
        <v>11047</v>
      </c>
      <c r="U124" s="14">
        <v>714</v>
      </c>
      <c r="V124" s="14"/>
      <c r="W124" s="55">
        <v>0</v>
      </c>
      <c r="X124" s="14">
        <v>3619</v>
      </c>
      <c r="Y124" s="18" t="s">
        <v>474</v>
      </c>
      <c r="Z124" s="19">
        <v>15380</v>
      </c>
      <c r="AA124" s="19">
        <v>642803</v>
      </c>
    </row>
    <row r="125" spans="1:27" ht="15">
      <c r="A125" s="12" t="s">
        <v>257</v>
      </c>
      <c r="B125" s="12" t="s">
        <v>14</v>
      </c>
      <c r="C125" s="13">
        <v>8441</v>
      </c>
      <c r="D125" s="47">
        <v>269897</v>
      </c>
      <c r="E125" s="47">
        <v>6580</v>
      </c>
      <c r="F125" s="47"/>
      <c r="G125" s="47">
        <v>276477</v>
      </c>
      <c r="H125" s="57">
        <v>2398</v>
      </c>
      <c r="I125" s="14">
        <v>24333</v>
      </c>
      <c r="J125" s="14">
        <v>774</v>
      </c>
      <c r="K125" s="14">
        <v>4099</v>
      </c>
      <c r="L125" s="14"/>
      <c r="M125" s="20"/>
      <c r="N125" s="15">
        <v>31604</v>
      </c>
      <c r="O125" s="14"/>
      <c r="P125" s="14"/>
      <c r="Q125" s="25"/>
      <c r="R125" s="15">
        <v>26050</v>
      </c>
      <c r="S125" s="14"/>
      <c r="T125" s="14">
        <v>526</v>
      </c>
      <c r="U125" s="14">
        <v>25092</v>
      </c>
      <c r="V125" s="14">
        <v>2986</v>
      </c>
      <c r="W125" s="55"/>
      <c r="X125" s="14"/>
      <c r="Y125" s="18"/>
      <c r="Z125" s="19">
        <v>28604</v>
      </c>
      <c r="AA125" s="19">
        <v>336685</v>
      </c>
    </row>
    <row r="126" spans="1:27" ht="30">
      <c r="A126" s="12" t="s">
        <v>323</v>
      </c>
      <c r="B126" s="12" t="s">
        <v>109</v>
      </c>
      <c r="C126" s="13">
        <v>8191</v>
      </c>
      <c r="D126" s="47">
        <v>358659</v>
      </c>
      <c r="E126" s="47">
        <v>189490</v>
      </c>
      <c r="F126" s="47"/>
      <c r="G126" s="47">
        <v>548149</v>
      </c>
      <c r="H126" s="57">
        <v>1381</v>
      </c>
      <c r="I126" s="14">
        <v>20155</v>
      </c>
      <c r="J126" s="14">
        <v>1992</v>
      </c>
      <c r="K126" s="14">
        <v>924</v>
      </c>
      <c r="L126" s="14"/>
      <c r="M126" s="20"/>
      <c r="N126" s="15">
        <v>24452</v>
      </c>
      <c r="O126" s="14"/>
      <c r="P126" s="14"/>
      <c r="Q126" s="25"/>
      <c r="R126" s="15">
        <v>0</v>
      </c>
      <c r="S126" s="14">
        <v>73.31</v>
      </c>
      <c r="T126" s="14">
        <v>10731</v>
      </c>
      <c r="U126" s="14">
        <v>21236</v>
      </c>
      <c r="V126" s="14"/>
      <c r="W126" s="55"/>
      <c r="X126" s="14">
        <v>7024</v>
      </c>
      <c r="Y126" s="18" t="s">
        <v>600</v>
      </c>
      <c r="Z126" s="27">
        <v>39064</v>
      </c>
      <c r="AA126" s="27">
        <v>611665</v>
      </c>
    </row>
    <row r="127" spans="1:27" ht="15">
      <c r="A127" s="12" t="s">
        <v>185</v>
      </c>
      <c r="B127" s="12" t="s">
        <v>45</v>
      </c>
      <c r="C127" s="13">
        <v>8158</v>
      </c>
      <c r="D127" s="47">
        <v>162520</v>
      </c>
      <c r="E127" s="47">
        <v>119942</v>
      </c>
      <c r="F127" s="47"/>
      <c r="G127" s="47">
        <v>282462</v>
      </c>
      <c r="H127" s="57">
        <v>2293</v>
      </c>
      <c r="I127" s="14">
        <v>24675</v>
      </c>
      <c r="J127" s="14">
        <v>1159</v>
      </c>
      <c r="K127" s="14">
        <v>9147</v>
      </c>
      <c r="L127" s="14"/>
      <c r="M127" s="17"/>
      <c r="N127" s="15">
        <v>37274</v>
      </c>
      <c r="O127" s="14"/>
      <c r="P127" s="14"/>
      <c r="Q127" s="25"/>
      <c r="R127" s="15">
        <v>0</v>
      </c>
      <c r="S127" s="14"/>
      <c r="T127" s="14">
        <v>5006</v>
      </c>
      <c r="U127" s="14">
        <v>154</v>
      </c>
      <c r="V127" s="14">
        <v>130</v>
      </c>
      <c r="W127" s="55">
        <v>0</v>
      </c>
      <c r="X127" s="14">
        <v>0</v>
      </c>
      <c r="Y127" s="18"/>
      <c r="Z127" s="19">
        <v>5290</v>
      </c>
      <c r="AA127" s="19">
        <v>325026</v>
      </c>
    </row>
    <row r="128" spans="1:27" ht="30">
      <c r="A128" s="12" t="s">
        <v>319</v>
      </c>
      <c r="B128" s="12" t="s">
        <v>196</v>
      </c>
      <c r="C128" s="13">
        <v>8105</v>
      </c>
      <c r="D128" s="47">
        <v>117800</v>
      </c>
      <c r="E128" s="47">
        <v>15444</v>
      </c>
      <c r="F128" s="47"/>
      <c r="G128" s="47">
        <v>133244</v>
      </c>
      <c r="H128" s="57">
        <v>366</v>
      </c>
      <c r="I128" s="14">
        <v>12066</v>
      </c>
      <c r="J128" s="14">
        <v>3213</v>
      </c>
      <c r="K128" s="14">
        <v>243</v>
      </c>
      <c r="L128" s="14"/>
      <c r="M128" s="20"/>
      <c r="N128" s="15">
        <v>15888</v>
      </c>
      <c r="O128" s="14"/>
      <c r="P128" s="14"/>
      <c r="Q128" s="50"/>
      <c r="R128" s="15">
        <v>11237</v>
      </c>
      <c r="S128" s="14"/>
      <c r="T128" s="14">
        <v>1366</v>
      </c>
      <c r="U128" s="14"/>
      <c r="V128" s="14">
        <v>1651</v>
      </c>
      <c r="W128" s="55">
        <v>0</v>
      </c>
      <c r="X128" s="14">
        <v>139</v>
      </c>
      <c r="Y128" s="21" t="s">
        <v>597</v>
      </c>
      <c r="Z128" s="19">
        <v>3156</v>
      </c>
      <c r="AA128" s="19">
        <v>152288</v>
      </c>
    </row>
    <row r="129" spans="1:27" ht="15">
      <c r="A129" s="12" t="s">
        <v>96</v>
      </c>
      <c r="B129" s="12" t="s">
        <v>69</v>
      </c>
      <c r="C129" s="13">
        <v>7783</v>
      </c>
      <c r="D129" s="47">
        <v>457031</v>
      </c>
      <c r="E129" s="47">
        <v>546508</v>
      </c>
      <c r="F129" s="47"/>
      <c r="G129" s="47">
        <v>1003539</v>
      </c>
      <c r="H129" s="57">
        <v>3055</v>
      </c>
      <c r="I129" s="14">
        <v>56855</v>
      </c>
      <c r="J129" s="14">
        <v>3725</v>
      </c>
      <c r="K129" s="14">
        <v>4504</v>
      </c>
      <c r="L129" s="14"/>
      <c r="M129" s="17"/>
      <c r="N129" s="15">
        <v>68139</v>
      </c>
      <c r="O129" s="14"/>
      <c r="P129" s="14"/>
      <c r="Q129" s="25"/>
      <c r="R129" s="15">
        <v>16871</v>
      </c>
      <c r="S129" s="14"/>
      <c r="T129" s="14">
        <v>7101</v>
      </c>
      <c r="U129" s="14">
        <v>10023</v>
      </c>
      <c r="V129" s="14">
        <v>6</v>
      </c>
      <c r="W129" s="55">
        <v>0</v>
      </c>
      <c r="X129" s="14">
        <v>9257</v>
      </c>
      <c r="Y129" s="18" t="s">
        <v>344</v>
      </c>
      <c r="Z129" s="19">
        <v>26387</v>
      </c>
      <c r="AA129" s="19">
        <v>1098065</v>
      </c>
    </row>
    <row r="130" spans="1:27" ht="45">
      <c r="A130" s="12" t="s">
        <v>62</v>
      </c>
      <c r="B130" s="12" t="s">
        <v>63</v>
      </c>
      <c r="C130" s="13">
        <v>7325</v>
      </c>
      <c r="D130" s="47">
        <v>368799</v>
      </c>
      <c r="E130" s="47">
        <v>149615</v>
      </c>
      <c r="F130" s="47"/>
      <c r="G130" s="47">
        <v>518414</v>
      </c>
      <c r="H130" s="57">
        <v>603</v>
      </c>
      <c r="I130" s="14">
        <v>32604</v>
      </c>
      <c r="J130" s="14">
        <v>2760</v>
      </c>
      <c r="K130" s="14">
        <v>4688</v>
      </c>
      <c r="L130" s="14"/>
      <c r="M130" s="20"/>
      <c r="N130" s="15">
        <v>40655</v>
      </c>
      <c r="O130" s="14"/>
      <c r="P130" s="14"/>
      <c r="Q130" s="50"/>
      <c r="R130" s="15">
        <v>5000</v>
      </c>
      <c r="S130" s="14"/>
      <c r="T130" s="14">
        <v>2155</v>
      </c>
      <c r="U130" s="14">
        <v>1172</v>
      </c>
      <c r="V130" s="14"/>
      <c r="W130" s="55">
        <v>0</v>
      </c>
      <c r="X130" s="14">
        <v>82046</v>
      </c>
      <c r="Y130" s="21" t="s">
        <v>478</v>
      </c>
      <c r="Z130" s="19">
        <v>85373</v>
      </c>
      <c r="AA130" s="19">
        <v>644442</v>
      </c>
    </row>
    <row r="131" spans="1:27" ht="30">
      <c r="A131" s="12" t="s">
        <v>73</v>
      </c>
      <c r="B131" s="12" t="s">
        <v>67</v>
      </c>
      <c r="C131" s="13">
        <v>7324</v>
      </c>
      <c r="D131" s="47">
        <v>194355</v>
      </c>
      <c r="E131" s="47">
        <v>53658</v>
      </c>
      <c r="F131" s="47"/>
      <c r="G131" s="47">
        <v>248013</v>
      </c>
      <c r="H131" s="57">
        <v>168</v>
      </c>
      <c r="I131" s="14">
        <v>23173</v>
      </c>
      <c r="J131" s="14">
        <v>1876</v>
      </c>
      <c r="K131" s="14">
        <v>7869</v>
      </c>
      <c r="L131" s="14"/>
      <c r="M131" s="17"/>
      <c r="N131" s="15">
        <v>33086</v>
      </c>
      <c r="O131" s="14"/>
      <c r="P131" s="14"/>
      <c r="Q131" s="25"/>
      <c r="R131" s="15">
        <v>20080</v>
      </c>
      <c r="S131" s="14"/>
      <c r="T131" s="14">
        <v>1149</v>
      </c>
      <c r="U131" s="14">
        <v>261</v>
      </c>
      <c r="V131" s="14">
        <v>1043</v>
      </c>
      <c r="W131" s="55">
        <v>0</v>
      </c>
      <c r="X131" s="14">
        <v>2982</v>
      </c>
      <c r="Y131" s="21" t="s">
        <v>481</v>
      </c>
      <c r="Z131" s="19">
        <v>5435</v>
      </c>
      <c r="AA131" s="19">
        <v>286534</v>
      </c>
    </row>
    <row r="132" spans="1:27" ht="15">
      <c r="A132" s="12" t="s">
        <v>295</v>
      </c>
      <c r="B132" s="12" t="s">
        <v>296</v>
      </c>
      <c r="C132" s="13">
        <v>7087</v>
      </c>
      <c r="D132" s="47">
        <v>366893</v>
      </c>
      <c r="E132" s="47">
        <v>176850</v>
      </c>
      <c r="F132" s="47"/>
      <c r="G132" s="47">
        <v>543743</v>
      </c>
      <c r="H132" s="57">
        <v>1834</v>
      </c>
      <c r="I132" s="14">
        <v>25386</v>
      </c>
      <c r="J132" s="14">
        <v>730</v>
      </c>
      <c r="K132" s="14">
        <v>4611</v>
      </c>
      <c r="L132" s="14"/>
      <c r="M132" s="20"/>
      <c r="N132" s="15">
        <v>32561</v>
      </c>
      <c r="O132" s="14"/>
      <c r="P132" s="14"/>
      <c r="Q132" s="50"/>
      <c r="R132" s="15">
        <v>9613</v>
      </c>
      <c r="S132" s="14"/>
      <c r="T132" s="14">
        <v>2817</v>
      </c>
      <c r="U132" s="14">
        <v>42441</v>
      </c>
      <c r="V132" s="14">
        <v>26720</v>
      </c>
      <c r="W132" s="55">
        <v>110875</v>
      </c>
      <c r="X132" s="14">
        <v>10983</v>
      </c>
      <c r="Y132" s="18" t="s">
        <v>581</v>
      </c>
      <c r="Z132" s="19">
        <v>193836</v>
      </c>
      <c r="AA132" s="19">
        <v>770140</v>
      </c>
    </row>
    <row r="133" spans="1:27" ht="15">
      <c r="A133" s="12" t="s">
        <v>120</v>
      </c>
      <c r="B133" s="12" t="s">
        <v>72</v>
      </c>
      <c r="C133" s="13">
        <v>6938</v>
      </c>
      <c r="D133" s="47">
        <v>752745</v>
      </c>
      <c r="E133" s="47">
        <v>327280</v>
      </c>
      <c r="F133" s="47"/>
      <c r="G133" s="47">
        <v>1080025</v>
      </c>
      <c r="H133" s="57">
        <v>230</v>
      </c>
      <c r="I133" s="14">
        <v>16791</v>
      </c>
      <c r="J133" s="14">
        <v>29</v>
      </c>
      <c r="K133" s="14">
        <v>5445</v>
      </c>
      <c r="L133" s="14"/>
      <c r="M133" s="20" t="s">
        <v>384</v>
      </c>
      <c r="N133" s="15">
        <v>22495</v>
      </c>
      <c r="O133" s="14"/>
      <c r="P133" s="14"/>
      <c r="Q133" s="50"/>
      <c r="R133" s="15">
        <v>8970</v>
      </c>
      <c r="S133" s="14">
        <v>72.03</v>
      </c>
      <c r="T133" s="14">
        <v>5454</v>
      </c>
      <c r="U133" s="14">
        <v>83396</v>
      </c>
      <c r="V133" s="14">
        <v>668</v>
      </c>
      <c r="W133" s="55">
        <v>0</v>
      </c>
      <c r="X133" s="14">
        <v>0</v>
      </c>
      <c r="Y133" s="18" t="s">
        <v>384</v>
      </c>
      <c r="Z133" s="19">
        <v>89590</v>
      </c>
      <c r="AA133" s="19">
        <v>1192110</v>
      </c>
    </row>
    <row r="134" spans="1:27" ht="45">
      <c r="A134" s="12" t="s">
        <v>302</v>
      </c>
      <c r="B134" s="12" t="s">
        <v>54</v>
      </c>
      <c r="C134" s="13">
        <v>6935</v>
      </c>
      <c r="D134" s="47">
        <v>491478</v>
      </c>
      <c r="E134" s="47">
        <v>181167</v>
      </c>
      <c r="F134" s="47"/>
      <c r="G134" s="47">
        <v>672645</v>
      </c>
      <c r="H134" s="57">
        <v>1698</v>
      </c>
      <c r="I134" s="14">
        <v>42408</v>
      </c>
      <c r="J134" s="14">
        <v>3630</v>
      </c>
      <c r="K134" s="14">
        <v>697</v>
      </c>
      <c r="L134" s="14">
        <v>41344</v>
      </c>
      <c r="M134" s="17" t="s">
        <v>443</v>
      </c>
      <c r="N134" s="15">
        <v>89777</v>
      </c>
      <c r="O134" s="14"/>
      <c r="P134" s="14"/>
      <c r="Q134" s="25"/>
      <c r="R134" s="15">
        <v>0</v>
      </c>
      <c r="S134" s="14"/>
      <c r="T134" s="14">
        <v>9595</v>
      </c>
      <c r="U134" s="14"/>
      <c r="V134" s="14">
        <v>0</v>
      </c>
      <c r="W134" s="55">
        <v>0</v>
      </c>
      <c r="X134" s="14">
        <v>136972</v>
      </c>
      <c r="Y134" s="21" t="s">
        <v>586</v>
      </c>
      <c r="Z134" s="19">
        <v>146567</v>
      </c>
      <c r="AA134" s="19">
        <v>908989</v>
      </c>
    </row>
    <row r="135" spans="1:27" ht="30">
      <c r="A135" s="12" t="s">
        <v>180</v>
      </c>
      <c r="B135" s="12" t="s">
        <v>163</v>
      </c>
      <c r="C135" s="13">
        <v>6900</v>
      </c>
      <c r="D135" s="47">
        <v>423481</v>
      </c>
      <c r="E135" s="47">
        <v>149762</v>
      </c>
      <c r="F135" s="47"/>
      <c r="G135" s="47">
        <v>573243</v>
      </c>
      <c r="H135" s="57">
        <v>1971</v>
      </c>
      <c r="I135" s="14">
        <v>24045</v>
      </c>
      <c r="J135" s="14">
        <v>1561</v>
      </c>
      <c r="K135" s="14">
        <v>5441</v>
      </c>
      <c r="L135" s="14"/>
      <c r="M135" s="17"/>
      <c r="N135" s="15">
        <v>33018</v>
      </c>
      <c r="O135" s="14"/>
      <c r="P135" s="14"/>
      <c r="Q135" s="50"/>
      <c r="R135" s="15">
        <v>0</v>
      </c>
      <c r="S135" s="14"/>
      <c r="T135" s="14">
        <v>8880</v>
      </c>
      <c r="U135" s="14">
        <v>73</v>
      </c>
      <c r="V135" s="14">
        <v>6485</v>
      </c>
      <c r="W135" s="55">
        <v>500</v>
      </c>
      <c r="X135" s="14">
        <v>158</v>
      </c>
      <c r="Y135" s="18" t="s">
        <v>530</v>
      </c>
      <c r="Z135" s="19">
        <v>16096</v>
      </c>
      <c r="AA135" s="19">
        <v>622357</v>
      </c>
    </row>
    <row r="136" spans="1:27" ht="30">
      <c r="A136" s="12" t="s">
        <v>53</v>
      </c>
      <c r="B136" s="12" t="s">
        <v>54</v>
      </c>
      <c r="C136" s="13">
        <v>6892</v>
      </c>
      <c r="D136" s="47">
        <v>300098</v>
      </c>
      <c r="E136" s="47">
        <v>130563</v>
      </c>
      <c r="F136" s="47"/>
      <c r="G136" s="47">
        <v>430661</v>
      </c>
      <c r="H136" s="57">
        <v>2107</v>
      </c>
      <c r="I136" s="14">
        <v>19221</v>
      </c>
      <c r="J136" s="14">
        <v>1546</v>
      </c>
      <c r="K136" s="14">
        <v>3125</v>
      </c>
      <c r="L136" s="14"/>
      <c r="M136" s="20"/>
      <c r="N136" s="15">
        <v>25999</v>
      </c>
      <c r="O136" s="14"/>
      <c r="P136" s="14"/>
      <c r="Q136" s="50"/>
      <c r="R136" s="15">
        <v>0</v>
      </c>
      <c r="S136" s="14"/>
      <c r="T136" s="14">
        <v>2183</v>
      </c>
      <c r="U136" s="14"/>
      <c r="V136" s="14"/>
      <c r="W136" s="55">
        <v>0</v>
      </c>
      <c r="X136" s="14">
        <v>483</v>
      </c>
      <c r="Y136" s="18" t="s">
        <v>475</v>
      </c>
      <c r="Z136" s="19">
        <v>2666</v>
      </c>
      <c r="AA136" s="19">
        <v>459326</v>
      </c>
    </row>
    <row r="137" spans="1:27" ht="30">
      <c r="A137" s="12" t="s">
        <v>86</v>
      </c>
      <c r="B137" s="12" t="s">
        <v>23</v>
      </c>
      <c r="C137" s="13">
        <v>6654</v>
      </c>
      <c r="D137" s="47">
        <v>276104</v>
      </c>
      <c r="E137" s="47">
        <v>122531</v>
      </c>
      <c r="F137" s="47"/>
      <c r="G137" s="47">
        <v>398635</v>
      </c>
      <c r="H137" s="57">
        <v>2078</v>
      </c>
      <c r="I137" s="14">
        <v>26725</v>
      </c>
      <c r="J137" s="14">
        <v>1249</v>
      </c>
      <c r="K137" s="14">
        <v>984</v>
      </c>
      <c r="L137" s="14"/>
      <c r="M137" s="20"/>
      <c r="N137" s="15">
        <v>31036</v>
      </c>
      <c r="O137" s="14"/>
      <c r="P137" s="14"/>
      <c r="Q137" s="50"/>
      <c r="R137" s="15">
        <v>0</v>
      </c>
      <c r="S137" s="14"/>
      <c r="T137" s="14">
        <v>7927</v>
      </c>
      <c r="U137" s="14"/>
      <c r="V137" s="14">
        <v>10195</v>
      </c>
      <c r="W137" s="55">
        <v>17000</v>
      </c>
      <c r="X137" s="14">
        <v>1944</v>
      </c>
      <c r="Y137" s="18" t="s">
        <v>486</v>
      </c>
      <c r="Z137" s="19">
        <v>37066</v>
      </c>
      <c r="AA137" s="19">
        <v>466737</v>
      </c>
    </row>
    <row r="138" spans="1:27" ht="30">
      <c r="A138" s="12" t="s">
        <v>229</v>
      </c>
      <c r="B138" s="12" t="s">
        <v>38</v>
      </c>
      <c r="C138" s="13">
        <v>6576</v>
      </c>
      <c r="D138" s="47">
        <v>824746</v>
      </c>
      <c r="E138" s="47">
        <v>214551</v>
      </c>
      <c r="F138" s="47"/>
      <c r="G138" s="47">
        <v>1039297</v>
      </c>
      <c r="H138" s="57">
        <v>0</v>
      </c>
      <c r="I138" s="14">
        <v>54082</v>
      </c>
      <c r="J138" s="14">
        <v>0</v>
      </c>
      <c r="K138" s="14">
        <v>635</v>
      </c>
      <c r="L138" s="14"/>
      <c r="M138" s="17"/>
      <c r="N138" s="15">
        <v>54717</v>
      </c>
      <c r="O138" s="14"/>
      <c r="P138" s="14"/>
      <c r="Q138" s="50"/>
      <c r="R138" s="15">
        <v>6966</v>
      </c>
      <c r="S138" s="14">
        <v>263.67</v>
      </c>
      <c r="T138" s="14">
        <v>1691</v>
      </c>
      <c r="U138" s="14">
        <v>1051</v>
      </c>
      <c r="V138" s="14">
        <v>9175</v>
      </c>
      <c r="W138" s="55">
        <v>0</v>
      </c>
      <c r="X138" s="14">
        <v>27032</v>
      </c>
      <c r="Y138" s="18" t="s">
        <v>552</v>
      </c>
      <c r="Z138" s="19">
        <v>39213</v>
      </c>
      <c r="AA138" s="19">
        <v>1133227</v>
      </c>
    </row>
    <row r="139" spans="1:27" ht="30">
      <c r="A139" s="12" t="s">
        <v>298</v>
      </c>
      <c r="B139" s="12" t="s">
        <v>80</v>
      </c>
      <c r="C139" s="13">
        <v>6555</v>
      </c>
      <c r="D139" s="47">
        <v>379297</v>
      </c>
      <c r="E139" s="47">
        <v>55735</v>
      </c>
      <c r="F139" s="47"/>
      <c r="G139" s="47">
        <v>435032</v>
      </c>
      <c r="H139" s="57">
        <v>112</v>
      </c>
      <c r="I139" s="14">
        <v>15969</v>
      </c>
      <c r="J139" s="14">
        <v>1772</v>
      </c>
      <c r="K139" s="14">
        <v>4501</v>
      </c>
      <c r="L139" s="14"/>
      <c r="M139" s="20"/>
      <c r="N139" s="15">
        <v>22354</v>
      </c>
      <c r="O139" s="14"/>
      <c r="P139" s="14"/>
      <c r="Q139" s="50"/>
      <c r="R139" s="15">
        <v>0</v>
      </c>
      <c r="S139" s="14"/>
      <c r="T139" s="14">
        <v>2552</v>
      </c>
      <c r="U139" s="14">
        <v>489</v>
      </c>
      <c r="V139" s="14">
        <v>20</v>
      </c>
      <c r="W139" s="55">
        <v>3000</v>
      </c>
      <c r="X139" s="14">
        <v>11065</v>
      </c>
      <c r="Y139" s="18" t="s">
        <v>582</v>
      </c>
      <c r="Z139" s="19">
        <v>17126</v>
      </c>
      <c r="AA139" s="19">
        <v>474512</v>
      </c>
    </row>
    <row r="140" spans="1:27" ht="30">
      <c r="A140" s="12" t="s">
        <v>129</v>
      </c>
      <c r="B140" s="12" t="s">
        <v>130</v>
      </c>
      <c r="C140" s="13">
        <v>6354</v>
      </c>
      <c r="D140" s="47">
        <v>372829</v>
      </c>
      <c r="E140" s="47">
        <v>58220</v>
      </c>
      <c r="F140" s="47"/>
      <c r="G140" s="47">
        <v>431049</v>
      </c>
      <c r="H140" s="57">
        <v>1420</v>
      </c>
      <c r="I140" s="14">
        <v>26000</v>
      </c>
      <c r="J140" s="14">
        <v>1409</v>
      </c>
      <c r="K140" s="14">
        <v>0</v>
      </c>
      <c r="L140" s="14"/>
      <c r="M140" s="20"/>
      <c r="N140" s="15">
        <v>28829</v>
      </c>
      <c r="O140" s="14"/>
      <c r="P140" s="14"/>
      <c r="Q140" s="25"/>
      <c r="R140" s="15">
        <v>0</v>
      </c>
      <c r="S140" s="14"/>
      <c r="T140" s="14">
        <v>1043</v>
      </c>
      <c r="U140" s="14">
        <v>24284</v>
      </c>
      <c r="V140" s="14">
        <v>10232</v>
      </c>
      <c r="W140" s="55" t="s">
        <v>423</v>
      </c>
      <c r="X140" s="14" t="s">
        <v>423</v>
      </c>
      <c r="Y140" s="21"/>
      <c r="Z140" s="19">
        <v>35559</v>
      </c>
      <c r="AA140" s="19">
        <v>495437</v>
      </c>
    </row>
    <row r="141" spans="1:27" ht="60">
      <c r="A141" s="12" t="s">
        <v>267</v>
      </c>
      <c r="B141" s="12" t="s">
        <v>142</v>
      </c>
      <c r="C141" s="13">
        <v>6208</v>
      </c>
      <c r="D141" s="47">
        <v>227852</v>
      </c>
      <c r="E141" s="47">
        <v>87048</v>
      </c>
      <c r="F141" s="47">
        <v>6676</v>
      </c>
      <c r="G141" s="47">
        <v>321576</v>
      </c>
      <c r="H141" s="57">
        <v>407</v>
      </c>
      <c r="I141" s="14">
        <v>15053</v>
      </c>
      <c r="J141" s="14">
        <v>407</v>
      </c>
      <c r="K141" s="14">
        <v>4491</v>
      </c>
      <c r="L141" s="14">
        <v>21746</v>
      </c>
      <c r="M141" s="20" t="s">
        <v>400</v>
      </c>
      <c r="N141" s="15">
        <v>42104</v>
      </c>
      <c r="O141" s="14"/>
      <c r="P141" s="14"/>
      <c r="Q141" s="50"/>
      <c r="R141" s="15">
        <v>0</v>
      </c>
      <c r="S141" s="14"/>
      <c r="T141" s="14">
        <v>2151</v>
      </c>
      <c r="U141" s="14">
        <v>57</v>
      </c>
      <c r="V141" s="14">
        <v>7367</v>
      </c>
      <c r="W141" s="55">
        <v>3489</v>
      </c>
      <c r="X141" s="14">
        <v>28579</v>
      </c>
      <c r="Y141" s="18" t="s">
        <v>568</v>
      </c>
      <c r="Z141" s="19">
        <v>41643</v>
      </c>
      <c r="AA141" s="19">
        <v>405323</v>
      </c>
    </row>
    <row r="142" spans="1:27" ht="30">
      <c r="A142" s="12" t="s">
        <v>139</v>
      </c>
      <c r="B142" s="12" t="s">
        <v>140</v>
      </c>
      <c r="C142" s="13">
        <v>6086</v>
      </c>
      <c r="D142" s="47">
        <v>262476</v>
      </c>
      <c r="E142" s="47">
        <v>115314</v>
      </c>
      <c r="F142" s="47">
        <v>9780</v>
      </c>
      <c r="G142" s="47">
        <v>387570</v>
      </c>
      <c r="H142" s="57">
        <v>1876</v>
      </c>
      <c r="I142" s="14">
        <v>23828</v>
      </c>
      <c r="J142" s="14">
        <v>1204</v>
      </c>
      <c r="K142" s="14">
        <v>1669</v>
      </c>
      <c r="L142" s="14"/>
      <c r="M142" s="17"/>
      <c r="N142" s="15">
        <v>28577</v>
      </c>
      <c r="O142" s="14"/>
      <c r="P142" s="14"/>
      <c r="Q142" s="50"/>
      <c r="R142" s="15">
        <v>29071</v>
      </c>
      <c r="S142" s="14">
        <v>73.96</v>
      </c>
      <c r="T142" s="14">
        <v>1022</v>
      </c>
      <c r="U142" s="14"/>
      <c r="V142" s="14"/>
      <c r="W142" s="55" t="s">
        <v>423</v>
      </c>
      <c r="X142" s="14">
        <v>2723</v>
      </c>
      <c r="Y142" s="18" t="s">
        <v>511</v>
      </c>
      <c r="Z142" s="19">
        <v>3819</v>
      </c>
      <c r="AA142" s="19">
        <v>419966</v>
      </c>
    </row>
    <row r="143" spans="1:27" ht="30">
      <c r="A143" s="12" t="s">
        <v>77</v>
      </c>
      <c r="B143" s="12" t="s">
        <v>78</v>
      </c>
      <c r="C143" s="13">
        <v>6055</v>
      </c>
      <c r="D143" s="47">
        <v>113363</v>
      </c>
      <c r="E143" s="47">
        <v>86826</v>
      </c>
      <c r="F143" s="47"/>
      <c r="G143" s="47">
        <v>200189</v>
      </c>
      <c r="H143" s="57">
        <v>80</v>
      </c>
      <c r="I143" s="14">
        <v>11784</v>
      </c>
      <c r="J143" s="14">
        <v>3718</v>
      </c>
      <c r="K143" s="14">
        <v>242</v>
      </c>
      <c r="L143" s="14"/>
      <c r="M143" s="17"/>
      <c r="N143" s="15">
        <v>15824</v>
      </c>
      <c r="O143" s="14"/>
      <c r="P143" s="14"/>
      <c r="Q143" s="25"/>
      <c r="R143" s="15">
        <v>11746</v>
      </c>
      <c r="S143" s="14"/>
      <c r="T143" s="14">
        <v>2862</v>
      </c>
      <c r="U143" s="14">
        <v>7</v>
      </c>
      <c r="V143" s="14">
        <v>3205</v>
      </c>
      <c r="W143" s="55">
        <v>0</v>
      </c>
      <c r="X143" s="14">
        <v>1909</v>
      </c>
      <c r="Y143" s="18" t="s">
        <v>483</v>
      </c>
      <c r="Z143" s="19">
        <v>7983</v>
      </c>
      <c r="AA143" s="19">
        <v>223996</v>
      </c>
    </row>
    <row r="144" spans="1:27" ht="15">
      <c r="A144" s="12" t="s">
        <v>243</v>
      </c>
      <c r="B144" s="12" t="s">
        <v>236</v>
      </c>
      <c r="C144" s="13">
        <v>6038</v>
      </c>
      <c r="D144" s="47">
        <v>91940</v>
      </c>
      <c r="E144" s="47">
        <v>47037</v>
      </c>
      <c r="F144" s="47"/>
      <c r="G144" s="47">
        <v>138977</v>
      </c>
      <c r="H144" s="57">
        <v>264</v>
      </c>
      <c r="I144" s="14">
        <v>9444</v>
      </c>
      <c r="J144" s="14">
        <v>460</v>
      </c>
      <c r="K144" s="14">
        <v>2103</v>
      </c>
      <c r="L144" s="14"/>
      <c r="M144" s="20"/>
      <c r="N144" s="15">
        <v>12271</v>
      </c>
      <c r="O144" s="14"/>
      <c r="P144" s="14"/>
      <c r="Q144" s="50"/>
      <c r="R144" s="15">
        <v>0</v>
      </c>
      <c r="S144" s="14"/>
      <c r="T144" s="14">
        <v>1986</v>
      </c>
      <c r="U144" s="14">
        <v>1098</v>
      </c>
      <c r="V144" s="14">
        <v>0</v>
      </c>
      <c r="W144" s="55">
        <v>0</v>
      </c>
      <c r="X144" s="14">
        <v>0</v>
      </c>
      <c r="Y144" s="18" t="s">
        <v>428</v>
      </c>
      <c r="Z144" s="19">
        <v>3084</v>
      </c>
      <c r="AA144" s="19">
        <v>154332</v>
      </c>
    </row>
    <row r="145" spans="1:27" ht="15">
      <c r="A145" s="12" t="s">
        <v>233</v>
      </c>
      <c r="B145" s="12" t="s">
        <v>234</v>
      </c>
      <c r="C145" s="13">
        <v>5940</v>
      </c>
      <c r="D145" s="47">
        <v>147854</v>
      </c>
      <c r="E145" s="47">
        <v>79378</v>
      </c>
      <c r="F145" s="47"/>
      <c r="G145" s="47">
        <v>227232</v>
      </c>
      <c r="H145" s="57">
        <v>373</v>
      </c>
      <c r="I145" s="14">
        <v>11326</v>
      </c>
      <c r="J145" s="14">
        <v>635</v>
      </c>
      <c r="K145" s="14">
        <v>6071</v>
      </c>
      <c r="L145" s="14"/>
      <c r="M145" s="20"/>
      <c r="N145" s="15">
        <v>18405</v>
      </c>
      <c r="O145" s="14"/>
      <c r="P145" s="14"/>
      <c r="Q145" s="50"/>
      <c r="R145" s="15">
        <v>14830</v>
      </c>
      <c r="S145" s="14"/>
      <c r="T145" s="14">
        <v>32</v>
      </c>
      <c r="U145" s="14">
        <v>31791</v>
      </c>
      <c r="V145" s="14">
        <v>20</v>
      </c>
      <c r="W145" s="55">
        <v>9802</v>
      </c>
      <c r="X145" s="14">
        <v>0</v>
      </c>
      <c r="Y145" s="18"/>
      <c r="Z145" s="19">
        <v>41645</v>
      </c>
      <c r="AA145" s="19">
        <v>287282</v>
      </c>
    </row>
    <row r="146" spans="1:27" ht="45">
      <c r="A146" s="12" t="s">
        <v>188</v>
      </c>
      <c r="B146" s="12" t="s">
        <v>189</v>
      </c>
      <c r="C146" s="13">
        <v>5735</v>
      </c>
      <c r="D146" s="47">
        <v>182478</v>
      </c>
      <c r="E146" s="47">
        <v>61580</v>
      </c>
      <c r="F146" s="47"/>
      <c r="G146" s="47">
        <v>244058</v>
      </c>
      <c r="H146" s="58">
        <v>274</v>
      </c>
      <c r="I146" s="22">
        <v>15167</v>
      </c>
      <c r="J146" s="22">
        <v>430</v>
      </c>
      <c r="K146" s="22">
        <v>6748</v>
      </c>
      <c r="L146" s="22"/>
      <c r="M146" s="24"/>
      <c r="N146" s="23">
        <v>22619</v>
      </c>
      <c r="O146" s="22"/>
      <c r="P146" s="22">
        <v>6748</v>
      </c>
      <c r="Q146" s="51" t="s">
        <v>452</v>
      </c>
      <c r="R146" s="15">
        <v>0</v>
      </c>
      <c r="S146" s="22"/>
      <c r="T146" s="22">
        <v>4736</v>
      </c>
      <c r="U146" s="22">
        <v>6767</v>
      </c>
      <c r="V146" s="22">
        <v>8098</v>
      </c>
      <c r="W146" s="56">
        <v>0</v>
      </c>
      <c r="X146" s="22">
        <v>5920</v>
      </c>
      <c r="Y146" s="18" t="s">
        <v>532</v>
      </c>
      <c r="Z146" s="19">
        <v>25521</v>
      </c>
      <c r="AA146" s="19">
        <v>298946</v>
      </c>
    </row>
    <row r="147" spans="1:27" ht="15">
      <c r="A147" s="12" t="s">
        <v>193</v>
      </c>
      <c r="B147" s="12" t="s">
        <v>194</v>
      </c>
      <c r="C147" s="13">
        <v>5646</v>
      </c>
      <c r="D147" s="47">
        <v>183297</v>
      </c>
      <c r="E147" s="47">
        <v>88355</v>
      </c>
      <c r="F147" s="47"/>
      <c r="G147" s="47">
        <v>271652</v>
      </c>
      <c r="H147" s="57">
        <v>592</v>
      </c>
      <c r="I147" s="14">
        <v>15</v>
      </c>
      <c r="J147" s="14">
        <v>455</v>
      </c>
      <c r="K147" s="14">
        <v>2049</v>
      </c>
      <c r="L147" s="14">
        <v>3246</v>
      </c>
      <c r="M147" s="17" t="s">
        <v>438</v>
      </c>
      <c r="N147" s="15">
        <v>6357</v>
      </c>
      <c r="O147" s="14"/>
      <c r="P147" s="14"/>
      <c r="Q147" s="50"/>
      <c r="R147" s="15">
        <v>0</v>
      </c>
      <c r="S147" s="14"/>
      <c r="T147" s="14">
        <v>3276</v>
      </c>
      <c r="U147" s="14">
        <v>1531</v>
      </c>
      <c r="V147" s="14">
        <v>0</v>
      </c>
      <c r="W147" s="55"/>
      <c r="X147" s="14"/>
      <c r="Y147" s="18"/>
      <c r="Z147" s="19">
        <v>4807</v>
      </c>
      <c r="AA147" s="19">
        <v>282816</v>
      </c>
    </row>
    <row r="148" spans="1:27" ht="15">
      <c r="A148" s="12" t="s">
        <v>227</v>
      </c>
      <c r="B148" s="12" t="s">
        <v>228</v>
      </c>
      <c r="C148" s="13">
        <v>5277</v>
      </c>
      <c r="D148" s="47">
        <v>257111</v>
      </c>
      <c r="E148" s="47">
        <v>135797</v>
      </c>
      <c r="F148" s="47"/>
      <c r="G148" s="47">
        <v>392908</v>
      </c>
      <c r="H148" s="57">
        <v>1875</v>
      </c>
      <c r="I148" s="14">
        <v>21900</v>
      </c>
      <c r="J148" s="14">
        <v>1123</v>
      </c>
      <c r="K148" s="14">
        <v>4041</v>
      </c>
      <c r="L148" s="14"/>
      <c r="M148" s="17"/>
      <c r="N148" s="15">
        <v>28939</v>
      </c>
      <c r="O148" s="14"/>
      <c r="P148" s="14"/>
      <c r="Q148" s="50"/>
      <c r="R148" s="15">
        <v>0</v>
      </c>
      <c r="S148" s="14"/>
      <c r="T148" s="14">
        <v>27460</v>
      </c>
      <c r="U148" s="14">
        <v>510</v>
      </c>
      <c r="V148" s="14">
        <v>17548</v>
      </c>
      <c r="W148" s="55">
        <v>74242</v>
      </c>
      <c r="X148" s="14">
        <v>880</v>
      </c>
      <c r="Y148" s="18"/>
      <c r="Z148" s="19">
        <v>120640</v>
      </c>
      <c r="AA148" s="19">
        <v>542487</v>
      </c>
    </row>
    <row r="149" spans="1:27" ht="15">
      <c r="A149" s="12" t="s">
        <v>75</v>
      </c>
      <c r="B149" s="12" t="s">
        <v>76</v>
      </c>
      <c r="C149" s="13">
        <v>5234</v>
      </c>
      <c r="D149" s="47">
        <v>79724</v>
      </c>
      <c r="E149" s="47">
        <v>50778</v>
      </c>
      <c r="F149" s="47"/>
      <c r="G149" s="47">
        <v>130502</v>
      </c>
      <c r="H149" s="57">
        <v>358</v>
      </c>
      <c r="I149" s="14">
        <v>3344</v>
      </c>
      <c r="J149" s="14">
        <v>684</v>
      </c>
      <c r="K149" s="14">
        <v>4140</v>
      </c>
      <c r="L149" s="14"/>
      <c r="M149" s="16"/>
      <c r="N149" s="15">
        <v>8526</v>
      </c>
      <c r="O149" s="14"/>
      <c r="P149" s="14"/>
      <c r="Q149" s="25"/>
      <c r="R149" s="15">
        <v>8548</v>
      </c>
      <c r="S149" s="14"/>
      <c r="T149" s="14">
        <v>3923</v>
      </c>
      <c r="U149" s="14">
        <v>119</v>
      </c>
      <c r="V149" s="14">
        <v>1400</v>
      </c>
      <c r="W149" s="55">
        <v>0</v>
      </c>
      <c r="X149" s="14">
        <v>1434</v>
      </c>
      <c r="Y149" s="18" t="s">
        <v>406</v>
      </c>
      <c r="Z149" s="19">
        <v>6876</v>
      </c>
      <c r="AA149" s="19">
        <v>145904</v>
      </c>
    </row>
    <row r="150" spans="1:27" ht="15">
      <c r="A150" s="12" t="s">
        <v>274</v>
      </c>
      <c r="B150" s="12" t="s">
        <v>71</v>
      </c>
      <c r="C150" s="13">
        <v>5218</v>
      </c>
      <c r="D150" s="47">
        <v>247246</v>
      </c>
      <c r="E150" s="47">
        <v>260759</v>
      </c>
      <c r="F150" s="47">
        <v>1000</v>
      </c>
      <c r="G150" s="47">
        <v>509005</v>
      </c>
      <c r="H150" s="57">
        <v>563</v>
      </c>
      <c r="I150" s="14">
        <v>22598</v>
      </c>
      <c r="J150" s="14">
        <v>666</v>
      </c>
      <c r="K150" s="14">
        <v>2999</v>
      </c>
      <c r="L150" s="14"/>
      <c r="M150" s="17"/>
      <c r="N150" s="15">
        <v>26826</v>
      </c>
      <c r="O150" s="14"/>
      <c r="P150" s="14"/>
      <c r="Q150" s="25"/>
      <c r="R150" s="15">
        <v>23028</v>
      </c>
      <c r="S150" s="14"/>
      <c r="T150" s="14">
        <v>15997</v>
      </c>
      <c r="U150" s="14">
        <v>26144</v>
      </c>
      <c r="V150" s="14">
        <v>1589</v>
      </c>
      <c r="W150" s="55">
        <v>0</v>
      </c>
      <c r="X150" s="14">
        <v>0</v>
      </c>
      <c r="Y150" s="18"/>
      <c r="Z150" s="19">
        <v>43730</v>
      </c>
      <c r="AA150" s="19">
        <v>579561</v>
      </c>
    </row>
    <row r="151" spans="1:27" ht="30">
      <c r="A151" s="12" t="s">
        <v>612</v>
      </c>
      <c r="B151" s="12" t="s">
        <v>276</v>
      </c>
      <c r="C151" s="13">
        <v>5110</v>
      </c>
      <c r="D151" s="47">
        <v>525552</v>
      </c>
      <c r="E151" s="47">
        <v>346798</v>
      </c>
      <c r="F151" s="47"/>
      <c r="G151" s="47">
        <v>872350</v>
      </c>
      <c r="H151" s="57">
        <v>492</v>
      </c>
      <c r="I151" s="14">
        <v>46644</v>
      </c>
      <c r="J151" s="14">
        <v>1224</v>
      </c>
      <c r="K151" s="14">
        <v>6061</v>
      </c>
      <c r="L151" s="14"/>
      <c r="M151" s="20"/>
      <c r="N151" s="15">
        <v>54421</v>
      </c>
      <c r="O151" s="14"/>
      <c r="P151" s="14"/>
      <c r="Q151" s="50"/>
      <c r="R151" s="15">
        <v>17868</v>
      </c>
      <c r="S151" s="14">
        <v>33.44</v>
      </c>
      <c r="T151" s="14">
        <v>3119</v>
      </c>
      <c r="U151" s="14"/>
      <c r="V151" s="14">
        <v>300</v>
      </c>
      <c r="W151" s="55">
        <v>7750</v>
      </c>
      <c r="X151" s="14">
        <v>15452</v>
      </c>
      <c r="Y151" s="21" t="s">
        <v>572</v>
      </c>
      <c r="Z151" s="19">
        <v>26654</v>
      </c>
      <c r="AA151" s="19">
        <v>953425</v>
      </c>
    </row>
    <row r="152" spans="1:27" ht="15">
      <c r="A152" s="12" t="s">
        <v>288</v>
      </c>
      <c r="B152" s="12" t="s">
        <v>147</v>
      </c>
      <c r="C152" s="13">
        <v>5056</v>
      </c>
      <c r="D152" s="47">
        <v>400229</v>
      </c>
      <c r="E152" s="47">
        <v>372037</v>
      </c>
      <c r="F152" s="47">
        <v>450</v>
      </c>
      <c r="G152" s="47">
        <v>772716</v>
      </c>
      <c r="H152" s="57">
        <v>1231</v>
      </c>
      <c r="I152" s="14">
        <v>34153</v>
      </c>
      <c r="J152" s="14">
        <v>2133</v>
      </c>
      <c r="K152" s="14">
        <v>6153</v>
      </c>
      <c r="L152" s="14"/>
      <c r="M152" s="20"/>
      <c r="N152" s="15">
        <v>43670</v>
      </c>
      <c r="O152" s="14"/>
      <c r="P152" s="14"/>
      <c r="Q152" s="50"/>
      <c r="R152" s="15">
        <v>29454</v>
      </c>
      <c r="S152" s="14"/>
      <c r="T152" s="14">
        <v>3201</v>
      </c>
      <c r="U152" s="14">
        <v>3366</v>
      </c>
      <c r="V152" s="14">
        <v>3800</v>
      </c>
      <c r="W152" s="55"/>
      <c r="X152" s="14">
        <v>65</v>
      </c>
      <c r="Y152" s="18"/>
      <c r="Z152" s="19">
        <v>10432</v>
      </c>
      <c r="AA152" s="19">
        <v>826818</v>
      </c>
    </row>
    <row r="153" spans="1:27" ht="15">
      <c r="A153" s="12" t="s">
        <v>66</v>
      </c>
      <c r="B153" s="12" t="s">
        <v>67</v>
      </c>
      <c r="C153" s="13">
        <v>5025</v>
      </c>
      <c r="D153" s="47">
        <v>169397</v>
      </c>
      <c r="E153" s="47">
        <v>46706</v>
      </c>
      <c r="F153" s="47"/>
      <c r="G153" s="47">
        <v>216103</v>
      </c>
      <c r="H153" s="57">
        <v>969</v>
      </c>
      <c r="I153" s="14">
        <v>5114</v>
      </c>
      <c r="J153" s="14">
        <v>845</v>
      </c>
      <c r="K153" s="14">
        <v>108</v>
      </c>
      <c r="L153" s="14"/>
      <c r="M153" s="20"/>
      <c r="N153" s="15">
        <v>7036</v>
      </c>
      <c r="O153" s="14"/>
      <c r="P153" s="14"/>
      <c r="Q153" s="50"/>
      <c r="R153" s="15">
        <v>0</v>
      </c>
      <c r="S153" s="14"/>
      <c r="T153" s="14">
        <v>2088</v>
      </c>
      <c r="U153" s="14">
        <v>3925</v>
      </c>
      <c r="V153" s="14"/>
      <c r="W153" s="55">
        <v>0</v>
      </c>
      <c r="X153" s="14">
        <v>0</v>
      </c>
      <c r="Y153" s="18"/>
      <c r="Z153" s="19">
        <v>6013</v>
      </c>
      <c r="AA153" s="19">
        <v>229152</v>
      </c>
    </row>
    <row r="154" spans="1:27" ht="15">
      <c r="A154" s="12" t="s">
        <v>199</v>
      </c>
      <c r="B154" s="12" t="s">
        <v>38</v>
      </c>
      <c r="C154" s="13">
        <v>4903</v>
      </c>
      <c r="D154" s="47">
        <v>231226</v>
      </c>
      <c r="E154" s="47">
        <v>91442</v>
      </c>
      <c r="F154" s="47"/>
      <c r="G154" s="47">
        <v>322668</v>
      </c>
      <c r="H154" s="57">
        <v>819</v>
      </c>
      <c r="I154" s="14">
        <v>19622</v>
      </c>
      <c r="J154" s="14">
        <v>2778</v>
      </c>
      <c r="K154" s="14">
        <v>584</v>
      </c>
      <c r="L154" s="14"/>
      <c r="M154" s="20"/>
      <c r="N154" s="15">
        <v>23803</v>
      </c>
      <c r="O154" s="14"/>
      <c r="P154" s="14"/>
      <c r="Q154" s="25"/>
      <c r="R154" s="15">
        <v>24088</v>
      </c>
      <c r="S154" s="14"/>
      <c r="T154" s="14">
        <v>3935</v>
      </c>
      <c r="U154" s="14">
        <v>59</v>
      </c>
      <c r="V154" s="14"/>
      <c r="W154" s="55"/>
      <c r="X154" s="14">
        <v>9901</v>
      </c>
      <c r="Y154" s="18" t="s">
        <v>536</v>
      </c>
      <c r="Z154" s="19">
        <v>13895</v>
      </c>
      <c r="AA154" s="19">
        <v>360366</v>
      </c>
    </row>
    <row r="155" spans="1:27" ht="30">
      <c r="A155" s="12" t="s">
        <v>198</v>
      </c>
      <c r="B155" s="12" t="s">
        <v>169</v>
      </c>
      <c r="C155" s="13">
        <v>4665</v>
      </c>
      <c r="D155" s="47">
        <v>105288</v>
      </c>
      <c r="E155" s="47">
        <v>41460</v>
      </c>
      <c r="F155" s="47"/>
      <c r="G155" s="47">
        <v>146748</v>
      </c>
      <c r="H155" s="57">
        <v>227</v>
      </c>
      <c r="I155" s="14">
        <v>12220</v>
      </c>
      <c r="J155" s="14">
        <v>966</v>
      </c>
      <c r="K155" s="14">
        <v>1383</v>
      </c>
      <c r="L155" s="14"/>
      <c r="M155" s="20"/>
      <c r="N155" s="15">
        <v>14796</v>
      </c>
      <c r="O155" s="14"/>
      <c r="P155" s="14"/>
      <c r="Q155" s="25"/>
      <c r="R155" s="15">
        <v>36237</v>
      </c>
      <c r="S155" s="14">
        <v>126.05</v>
      </c>
      <c r="T155" s="14">
        <v>1934</v>
      </c>
      <c r="U155" s="14">
        <v>44</v>
      </c>
      <c r="V155" s="14"/>
      <c r="W155" s="55">
        <v>3906</v>
      </c>
      <c r="X155" s="14">
        <v>206</v>
      </c>
      <c r="Y155" s="18" t="s">
        <v>334</v>
      </c>
      <c r="Z155" s="19">
        <v>6216</v>
      </c>
      <c r="AA155" s="19">
        <v>167760</v>
      </c>
    </row>
    <row r="156" spans="1:27" ht="30">
      <c r="A156" s="12" t="s">
        <v>224</v>
      </c>
      <c r="B156" s="12" t="s">
        <v>225</v>
      </c>
      <c r="C156" s="13">
        <v>4609</v>
      </c>
      <c r="D156" s="47">
        <v>250922</v>
      </c>
      <c r="E156" s="47">
        <v>21580</v>
      </c>
      <c r="F156" s="47"/>
      <c r="G156" s="47">
        <v>272502</v>
      </c>
      <c r="H156" s="57">
        <v>959</v>
      </c>
      <c r="I156" s="14">
        <v>25358</v>
      </c>
      <c r="J156" s="14">
        <v>1836</v>
      </c>
      <c r="K156" s="14">
        <v>3691</v>
      </c>
      <c r="L156" s="14"/>
      <c r="M156" s="20"/>
      <c r="N156" s="15">
        <v>31844</v>
      </c>
      <c r="O156" s="14"/>
      <c r="P156" s="14"/>
      <c r="Q156" s="25"/>
      <c r="R156" s="15">
        <v>6250</v>
      </c>
      <c r="S156" s="14"/>
      <c r="T156" s="14">
        <v>3729</v>
      </c>
      <c r="U156" s="14">
        <v>613</v>
      </c>
      <c r="V156" s="14">
        <v>106</v>
      </c>
      <c r="W156" s="55">
        <v>4150</v>
      </c>
      <c r="X156" s="14">
        <v>503</v>
      </c>
      <c r="Y156" s="18"/>
      <c r="Z156" s="19">
        <v>9101</v>
      </c>
      <c r="AA156" s="19">
        <v>313447</v>
      </c>
    </row>
    <row r="157" spans="1:27" ht="30">
      <c r="A157" s="12" t="s">
        <v>320</v>
      </c>
      <c r="B157" s="12" t="s">
        <v>92</v>
      </c>
      <c r="C157" s="13">
        <v>4559</v>
      </c>
      <c r="D157" s="47">
        <v>1080743</v>
      </c>
      <c r="E157" s="47">
        <v>0</v>
      </c>
      <c r="F157" s="47"/>
      <c r="G157" s="47">
        <v>1080743</v>
      </c>
      <c r="H157" s="57">
        <v>5947</v>
      </c>
      <c r="I157" s="14">
        <v>57605</v>
      </c>
      <c r="J157" s="14">
        <v>4287</v>
      </c>
      <c r="K157" s="14">
        <v>3935</v>
      </c>
      <c r="L157" s="14"/>
      <c r="M157" s="20"/>
      <c r="N157" s="15">
        <v>71774</v>
      </c>
      <c r="O157" s="14"/>
      <c r="P157" s="14"/>
      <c r="Q157" s="25"/>
      <c r="R157" s="15">
        <v>0</v>
      </c>
      <c r="S157" s="14"/>
      <c r="T157" s="14">
        <v>3631</v>
      </c>
      <c r="U157" s="14">
        <v>99867</v>
      </c>
      <c r="V157" s="14">
        <v>8137</v>
      </c>
      <c r="W157" s="55"/>
      <c r="X157" s="14">
        <v>654</v>
      </c>
      <c r="Y157" s="18" t="s">
        <v>598</v>
      </c>
      <c r="Z157" s="19">
        <v>112289</v>
      </c>
      <c r="AA157" s="19">
        <v>1264806</v>
      </c>
    </row>
    <row r="158" spans="1:27" ht="15">
      <c r="A158" s="12" t="s">
        <v>42</v>
      </c>
      <c r="B158" s="12" t="s">
        <v>43</v>
      </c>
      <c r="C158" s="13">
        <v>4520</v>
      </c>
      <c r="D158" s="47">
        <v>145781</v>
      </c>
      <c r="E158" s="47">
        <v>30966</v>
      </c>
      <c r="F158" s="47"/>
      <c r="G158" s="47">
        <v>176747</v>
      </c>
      <c r="H158" s="57">
        <v>1071</v>
      </c>
      <c r="I158" s="14">
        <v>3560</v>
      </c>
      <c r="J158" s="14">
        <v>1762</v>
      </c>
      <c r="K158" s="14">
        <v>4765</v>
      </c>
      <c r="L158" s="14"/>
      <c r="M158" s="16"/>
      <c r="N158" s="15">
        <v>11158</v>
      </c>
      <c r="O158" s="14"/>
      <c r="P158" s="14"/>
      <c r="Q158" s="25"/>
      <c r="R158" s="15">
        <v>15978</v>
      </c>
      <c r="S158" s="14"/>
      <c r="T158" s="14">
        <v>1750</v>
      </c>
      <c r="U158" s="14">
        <v>2772</v>
      </c>
      <c r="V158" s="14">
        <v>100</v>
      </c>
      <c r="W158" s="55">
        <v>0</v>
      </c>
      <c r="X158" s="14">
        <v>16</v>
      </c>
      <c r="Y158" s="18" t="s">
        <v>470</v>
      </c>
      <c r="Z158" s="19">
        <v>4638</v>
      </c>
      <c r="AA158" s="19">
        <v>192543</v>
      </c>
    </row>
    <row r="159" spans="1:27" ht="30">
      <c r="A159" s="12" t="s">
        <v>219</v>
      </c>
      <c r="B159" s="12" t="s">
        <v>201</v>
      </c>
      <c r="C159" s="13">
        <v>4364</v>
      </c>
      <c r="D159" s="47">
        <v>832650</v>
      </c>
      <c r="E159" s="47">
        <v>159081</v>
      </c>
      <c r="F159" s="47"/>
      <c r="G159" s="47">
        <v>991731</v>
      </c>
      <c r="H159" s="57">
        <v>2240</v>
      </c>
      <c r="I159" s="14">
        <v>28602</v>
      </c>
      <c r="J159" s="14">
        <v>1074</v>
      </c>
      <c r="K159" s="14">
        <v>5909</v>
      </c>
      <c r="L159" s="14"/>
      <c r="M159" s="16"/>
      <c r="N159" s="15">
        <v>37825</v>
      </c>
      <c r="O159" s="14"/>
      <c r="P159" s="14"/>
      <c r="Q159" s="50"/>
      <c r="R159" s="15">
        <v>25997</v>
      </c>
      <c r="S159" s="14"/>
      <c r="T159" s="14">
        <v>963</v>
      </c>
      <c r="U159" s="14">
        <v>39288</v>
      </c>
      <c r="V159" s="14">
        <v>7770</v>
      </c>
      <c r="W159" s="55"/>
      <c r="X159" s="14">
        <v>2793</v>
      </c>
      <c r="Y159" s="18" t="s">
        <v>546</v>
      </c>
      <c r="Z159" s="19">
        <v>50814</v>
      </c>
      <c r="AA159" s="19">
        <v>1080370</v>
      </c>
    </row>
    <row r="160" spans="1:27" ht="30">
      <c r="A160" s="12" t="s">
        <v>102</v>
      </c>
      <c r="B160" s="12" t="s">
        <v>103</v>
      </c>
      <c r="C160" s="13">
        <v>4244</v>
      </c>
      <c r="D160" s="47">
        <v>120500</v>
      </c>
      <c r="E160" s="47">
        <v>106770</v>
      </c>
      <c r="F160" s="47"/>
      <c r="G160" s="47">
        <v>227270</v>
      </c>
      <c r="H160" s="57">
        <v>557</v>
      </c>
      <c r="I160" s="14">
        <v>11384</v>
      </c>
      <c r="J160" s="14">
        <v>1306</v>
      </c>
      <c r="K160" s="14">
        <v>0</v>
      </c>
      <c r="L160" s="14"/>
      <c r="M160" s="17"/>
      <c r="N160" s="15">
        <v>13247</v>
      </c>
      <c r="O160" s="14"/>
      <c r="P160" s="14"/>
      <c r="Q160" s="25"/>
      <c r="R160" s="15">
        <v>0</v>
      </c>
      <c r="S160" s="14"/>
      <c r="T160" s="14">
        <v>787</v>
      </c>
      <c r="U160" s="14">
        <v>326</v>
      </c>
      <c r="V160" s="14">
        <v>960</v>
      </c>
      <c r="W160" s="55">
        <v>2300</v>
      </c>
      <c r="X160" s="14">
        <v>1994</v>
      </c>
      <c r="Y160" s="18" t="s">
        <v>493</v>
      </c>
      <c r="Z160" s="19">
        <v>6367</v>
      </c>
      <c r="AA160" s="19">
        <v>246884</v>
      </c>
    </row>
    <row r="161" spans="1:27" ht="15">
      <c r="A161" s="12" t="s">
        <v>39</v>
      </c>
      <c r="B161" s="12" t="s">
        <v>40</v>
      </c>
      <c r="C161" s="13">
        <v>4187</v>
      </c>
      <c r="D161" s="47">
        <v>241636</v>
      </c>
      <c r="E161" s="47">
        <v>103498</v>
      </c>
      <c r="F161" s="47"/>
      <c r="G161" s="47">
        <v>345134</v>
      </c>
      <c r="H161" s="57">
        <v>1562</v>
      </c>
      <c r="I161" s="14">
        <v>3811</v>
      </c>
      <c r="J161" s="14">
        <v>4114</v>
      </c>
      <c r="K161" s="14">
        <v>7214</v>
      </c>
      <c r="L161" s="14"/>
      <c r="M161" s="20"/>
      <c r="N161" s="15">
        <v>16701</v>
      </c>
      <c r="O161" s="14"/>
      <c r="P161" s="14"/>
      <c r="Q161" s="50"/>
      <c r="R161" s="15">
        <v>0</v>
      </c>
      <c r="S161" s="14"/>
      <c r="T161" s="14">
        <v>1193</v>
      </c>
      <c r="U161" s="14">
        <v>4642</v>
      </c>
      <c r="V161" s="14">
        <v>2502</v>
      </c>
      <c r="W161" s="55">
        <v>0</v>
      </c>
      <c r="X161" s="14">
        <v>0</v>
      </c>
      <c r="Y161" s="18"/>
      <c r="Z161" s="19">
        <v>8337</v>
      </c>
      <c r="AA161" s="19">
        <v>370172</v>
      </c>
    </row>
    <row r="162" spans="1:27" ht="30">
      <c r="A162" s="12" t="s">
        <v>41</v>
      </c>
      <c r="B162" s="12" t="s">
        <v>8</v>
      </c>
      <c r="C162" s="13">
        <v>4173</v>
      </c>
      <c r="D162" s="47">
        <v>316637</v>
      </c>
      <c r="E162" s="47">
        <v>96949</v>
      </c>
      <c r="F162" s="47"/>
      <c r="G162" s="47">
        <v>413586</v>
      </c>
      <c r="H162" s="57">
        <v>0</v>
      </c>
      <c r="I162" s="14">
        <v>26578</v>
      </c>
      <c r="J162" s="14">
        <v>3322</v>
      </c>
      <c r="K162" s="14">
        <v>2737</v>
      </c>
      <c r="L162" s="14"/>
      <c r="M162" s="20"/>
      <c r="N162" s="15">
        <v>32637</v>
      </c>
      <c r="O162" s="14"/>
      <c r="P162" s="14"/>
      <c r="Q162" s="50"/>
      <c r="R162" s="15">
        <v>9417</v>
      </c>
      <c r="S162" s="14"/>
      <c r="T162" s="14">
        <v>728</v>
      </c>
      <c r="U162" s="14">
        <v>20623</v>
      </c>
      <c r="V162" s="14">
        <v>3492</v>
      </c>
      <c r="W162" s="55">
        <v>0</v>
      </c>
      <c r="X162" s="14">
        <v>20124</v>
      </c>
      <c r="Y162" s="18" t="s">
        <v>405</v>
      </c>
      <c r="Z162" s="19">
        <v>44967</v>
      </c>
      <c r="AA162" s="19">
        <v>491190</v>
      </c>
    </row>
    <row r="163" spans="1:27" ht="15">
      <c r="A163" s="12" t="s">
        <v>275</v>
      </c>
      <c r="B163" s="12" t="s">
        <v>189</v>
      </c>
      <c r="C163" s="13">
        <v>4077</v>
      </c>
      <c r="D163" s="47">
        <v>136054</v>
      </c>
      <c r="E163" s="47">
        <v>13057</v>
      </c>
      <c r="F163" s="47">
        <v>3500</v>
      </c>
      <c r="G163" s="47">
        <v>152611</v>
      </c>
      <c r="H163" s="57">
        <v>757</v>
      </c>
      <c r="I163" s="14">
        <v>12254</v>
      </c>
      <c r="J163" s="14">
        <v>471</v>
      </c>
      <c r="K163" s="14">
        <v>2101</v>
      </c>
      <c r="L163" s="14"/>
      <c r="M163" s="17"/>
      <c r="N163" s="15">
        <v>15583</v>
      </c>
      <c r="O163" s="14"/>
      <c r="P163" s="14"/>
      <c r="Q163" s="25"/>
      <c r="R163" s="15">
        <v>16099</v>
      </c>
      <c r="S163" s="14"/>
      <c r="T163" s="14">
        <v>1029</v>
      </c>
      <c r="U163" s="14">
        <v>1418</v>
      </c>
      <c r="V163" s="14"/>
      <c r="W163" s="55"/>
      <c r="X163" s="14">
        <v>267</v>
      </c>
      <c r="Y163" s="18" t="s">
        <v>571</v>
      </c>
      <c r="Z163" s="19">
        <v>2714</v>
      </c>
      <c r="AA163" s="19">
        <v>170908</v>
      </c>
    </row>
    <row r="164" spans="1:27" ht="15">
      <c r="A164" s="12" t="s">
        <v>241</v>
      </c>
      <c r="B164" s="12" t="s">
        <v>114</v>
      </c>
      <c r="C164" s="13">
        <v>4072</v>
      </c>
      <c r="D164" s="47">
        <v>275757</v>
      </c>
      <c r="E164" s="47">
        <v>19320</v>
      </c>
      <c r="F164" s="47"/>
      <c r="G164" s="47">
        <v>295077</v>
      </c>
      <c r="H164" s="57">
        <v>51</v>
      </c>
      <c r="I164" s="14">
        <v>10950</v>
      </c>
      <c r="J164" s="14">
        <v>1133</v>
      </c>
      <c r="K164" s="14">
        <v>3935</v>
      </c>
      <c r="L164" s="14"/>
      <c r="M164" s="20"/>
      <c r="N164" s="15">
        <v>16069</v>
      </c>
      <c r="O164" s="14"/>
      <c r="P164" s="14"/>
      <c r="Q164" s="50"/>
      <c r="R164" s="15">
        <v>0</v>
      </c>
      <c r="S164" s="14"/>
      <c r="T164" s="14">
        <v>1272</v>
      </c>
      <c r="U164" s="14"/>
      <c r="V164" s="14">
        <v>0</v>
      </c>
      <c r="W164" s="55">
        <v>0</v>
      </c>
      <c r="X164" s="14">
        <v>286</v>
      </c>
      <c r="Y164" s="21"/>
      <c r="Z164" s="19">
        <v>1558</v>
      </c>
      <c r="AA164" s="19">
        <v>312704</v>
      </c>
    </row>
    <row r="165" spans="1:27" ht="15">
      <c r="A165" s="12" t="s">
        <v>37</v>
      </c>
      <c r="B165" s="12" t="s">
        <v>38</v>
      </c>
      <c r="C165" s="13">
        <v>3993</v>
      </c>
      <c r="D165" s="47">
        <v>302942</v>
      </c>
      <c r="E165" s="47">
        <v>127677</v>
      </c>
      <c r="F165" s="47"/>
      <c r="G165" s="47">
        <v>430619</v>
      </c>
      <c r="H165" s="57">
        <v>1057</v>
      </c>
      <c r="I165" s="14">
        <v>27473</v>
      </c>
      <c r="J165" s="14">
        <v>2596</v>
      </c>
      <c r="K165" s="14">
        <v>4688</v>
      </c>
      <c r="L165" s="14"/>
      <c r="M165" s="16"/>
      <c r="N165" s="15">
        <v>35814</v>
      </c>
      <c r="O165" s="14"/>
      <c r="P165" s="14"/>
      <c r="Q165" s="50"/>
      <c r="R165" s="15">
        <v>24486</v>
      </c>
      <c r="S165" s="14"/>
      <c r="T165" s="14">
        <v>1383</v>
      </c>
      <c r="U165" s="14">
        <v>6405</v>
      </c>
      <c r="V165" s="14">
        <v>10240</v>
      </c>
      <c r="W165" s="55">
        <v>185</v>
      </c>
      <c r="X165" s="14">
        <v>9850</v>
      </c>
      <c r="Y165" s="21"/>
      <c r="Z165" s="19">
        <v>28063</v>
      </c>
      <c r="AA165" s="19">
        <v>494496</v>
      </c>
    </row>
    <row r="166" spans="1:27" ht="45">
      <c r="A166" s="12" t="s">
        <v>107</v>
      </c>
      <c r="B166" s="12" t="s">
        <v>31</v>
      </c>
      <c r="C166" s="13">
        <v>3986</v>
      </c>
      <c r="D166" s="47">
        <v>92524</v>
      </c>
      <c r="E166" s="47">
        <v>27158</v>
      </c>
      <c r="F166" s="47"/>
      <c r="G166" s="47">
        <v>119682</v>
      </c>
      <c r="H166" s="57">
        <v>289</v>
      </c>
      <c r="I166" s="14">
        <v>5928</v>
      </c>
      <c r="J166" s="14">
        <v>972</v>
      </c>
      <c r="K166" s="14">
        <v>2229</v>
      </c>
      <c r="L166" s="14">
        <v>2507</v>
      </c>
      <c r="M166" s="17" t="s">
        <v>397</v>
      </c>
      <c r="N166" s="15">
        <v>11925</v>
      </c>
      <c r="O166" s="14"/>
      <c r="P166" s="14"/>
      <c r="Q166" s="25"/>
      <c r="R166" s="15">
        <v>11941</v>
      </c>
      <c r="S166" s="14"/>
      <c r="T166" s="14">
        <v>415</v>
      </c>
      <c r="U166" s="14"/>
      <c r="V166" s="14">
        <v>813</v>
      </c>
      <c r="W166" s="55">
        <v>0</v>
      </c>
      <c r="X166" s="14">
        <v>3035</v>
      </c>
      <c r="Y166" s="18" t="s">
        <v>496</v>
      </c>
      <c r="Z166" s="27">
        <v>4263</v>
      </c>
      <c r="AA166" s="27">
        <v>135870</v>
      </c>
    </row>
    <row r="167" spans="1:27" ht="30">
      <c r="A167" s="12" t="s">
        <v>22</v>
      </c>
      <c r="B167" s="12" t="s">
        <v>23</v>
      </c>
      <c r="C167" s="13">
        <v>3941</v>
      </c>
      <c r="D167" s="47">
        <v>238244</v>
      </c>
      <c r="E167" s="47">
        <v>6182</v>
      </c>
      <c r="F167" s="47"/>
      <c r="G167" s="47">
        <v>244426</v>
      </c>
      <c r="H167" s="57">
        <v>0</v>
      </c>
      <c r="I167" s="14">
        <v>16071</v>
      </c>
      <c r="J167" s="14">
        <v>527</v>
      </c>
      <c r="K167" s="14">
        <v>379</v>
      </c>
      <c r="L167" s="14"/>
      <c r="M167" s="20">
        <v>2023</v>
      </c>
      <c r="N167" s="15">
        <v>16977</v>
      </c>
      <c r="O167" s="14"/>
      <c r="P167" s="14"/>
      <c r="Q167" s="50">
        <v>2023</v>
      </c>
      <c r="R167" s="15">
        <v>10141</v>
      </c>
      <c r="S167" s="14"/>
      <c r="T167" s="14">
        <v>6182</v>
      </c>
      <c r="U167" s="14">
        <v>159</v>
      </c>
      <c r="V167" s="14">
        <v>9872</v>
      </c>
      <c r="W167" s="55">
        <v>7575</v>
      </c>
      <c r="X167" s="14" t="s">
        <v>423</v>
      </c>
      <c r="Y167" s="18" t="s">
        <v>465</v>
      </c>
      <c r="Z167" s="19">
        <v>23788</v>
      </c>
      <c r="AA167" s="19">
        <v>285191</v>
      </c>
    </row>
    <row r="168" spans="1:27" ht="15">
      <c r="A168" s="12" t="s">
        <v>20</v>
      </c>
      <c r="B168" s="12" t="s">
        <v>21</v>
      </c>
      <c r="C168" s="13">
        <v>3919</v>
      </c>
      <c r="D168" s="47">
        <v>144664</v>
      </c>
      <c r="E168" s="47">
        <v>50944</v>
      </c>
      <c r="F168" s="47"/>
      <c r="G168" s="47">
        <v>195608</v>
      </c>
      <c r="H168" s="57">
        <v>0</v>
      </c>
      <c r="I168" s="14">
        <v>8478</v>
      </c>
      <c r="J168" s="14">
        <v>804</v>
      </c>
      <c r="K168" s="14">
        <v>1845</v>
      </c>
      <c r="L168" s="14"/>
      <c r="M168" s="17" t="s">
        <v>424</v>
      </c>
      <c r="N168" s="15">
        <v>11127</v>
      </c>
      <c r="O168" s="14"/>
      <c r="P168" s="14">
        <v>10000</v>
      </c>
      <c r="Q168" s="50" t="s">
        <v>445</v>
      </c>
      <c r="R168" s="15">
        <v>15334</v>
      </c>
      <c r="S168" s="14"/>
      <c r="T168" s="14">
        <v>412</v>
      </c>
      <c r="U168" s="14">
        <v>4258</v>
      </c>
      <c r="V168" s="14">
        <v>1450</v>
      </c>
      <c r="W168" s="55">
        <v>0</v>
      </c>
      <c r="X168" s="14">
        <v>5</v>
      </c>
      <c r="Y168" s="18"/>
      <c r="Z168" s="19">
        <v>6125</v>
      </c>
      <c r="AA168" s="19">
        <v>222860</v>
      </c>
    </row>
    <row r="169" spans="1:27" ht="60">
      <c r="A169" s="12" t="s">
        <v>30</v>
      </c>
      <c r="B169" s="12" t="s">
        <v>31</v>
      </c>
      <c r="C169" s="13">
        <v>3821</v>
      </c>
      <c r="D169" s="47">
        <v>57082</v>
      </c>
      <c r="E169" s="47">
        <v>18417</v>
      </c>
      <c r="F169" s="47">
        <v>2700</v>
      </c>
      <c r="G169" s="47">
        <v>78199</v>
      </c>
      <c r="H169" s="57">
        <v>658</v>
      </c>
      <c r="I169" s="14">
        <v>3706</v>
      </c>
      <c r="J169" s="14">
        <v>60</v>
      </c>
      <c r="K169" s="14">
        <v>1384</v>
      </c>
      <c r="L169" s="14"/>
      <c r="M169" s="20"/>
      <c r="N169" s="15">
        <v>5808</v>
      </c>
      <c r="O169" s="14"/>
      <c r="P169" s="14"/>
      <c r="Q169" s="50"/>
      <c r="R169" s="15">
        <v>5107</v>
      </c>
      <c r="S169" s="14"/>
      <c r="T169" s="14">
        <v>748</v>
      </c>
      <c r="U169" s="14"/>
      <c r="V169" s="14">
        <v>2111</v>
      </c>
      <c r="W169" s="55">
        <v>1500</v>
      </c>
      <c r="X169" s="14">
        <v>1347</v>
      </c>
      <c r="Y169" s="18" t="s">
        <v>469</v>
      </c>
      <c r="Z169" s="19">
        <v>5706</v>
      </c>
      <c r="AA169" s="19">
        <v>89713</v>
      </c>
    </row>
    <row r="170" spans="1:27" ht="15">
      <c r="A170" s="12" t="s">
        <v>293</v>
      </c>
      <c r="B170" s="12" t="s">
        <v>33</v>
      </c>
      <c r="C170" s="13">
        <v>3763</v>
      </c>
      <c r="D170" s="47">
        <v>0</v>
      </c>
      <c r="E170" s="47">
        <v>0</v>
      </c>
      <c r="F170" s="47"/>
      <c r="G170" s="47">
        <v>0</v>
      </c>
      <c r="H170" s="57">
        <v>0</v>
      </c>
      <c r="I170" s="14">
        <v>0</v>
      </c>
      <c r="J170" s="14">
        <v>0</v>
      </c>
      <c r="K170" s="14">
        <v>313</v>
      </c>
      <c r="L170" s="14"/>
      <c r="M170" s="20"/>
      <c r="N170" s="15">
        <v>313</v>
      </c>
      <c r="O170" s="14"/>
      <c r="P170" s="14"/>
      <c r="Q170" s="25"/>
      <c r="R170" s="15">
        <v>675</v>
      </c>
      <c r="S170" s="14"/>
      <c r="T170" s="14">
        <v>289</v>
      </c>
      <c r="U170" s="14">
        <v>952</v>
      </c>
      <c r="V170" s="14">
        <v>2635</v>
      </c>
      <c r="W170" s="55">
        <v>347728</v>
      </c>
      <c r="X170" s="14">
        <v>5031</v>
      </c>
      <c r="Y170" s="18"/>
      <c r="Z170" s="19">
        <v>356635</v>
      </c>
      <c r="AA170" s="19">
        <v>356948</v>
      </c>
    </row>
    <row r="171" spans="1:27" ht="30">
      <c r="A171" s="12" t="s">
        <v>235</v>
      </c>
      <c r="B171" s="12" t="s">
        <v>236</v>
      </c>
      <c r="C171" s="13">
        <v>3640</v>
      </c>
      <c r="D171" s="47">
        <v>88104</v>
      </c>
      <c r="E171" s="47">
        <v>46372</v>
      </c>
      <c r="F171" s="47">
        <v>2250</v>
      </c>
      <c r="G171" s="47">
        <v>136726</v>
      </c>
      <c r="H171" s="57">
        <v>260</v>
      </c>
      <c r="I171" s="14">
        <v>9298</v>
      </c>
      <c r="J171" s="14">
        <v>1885</v>
      </c>
      <c r="K171" s="14">
        <v>3741</v>
      </c>
      <c r="L171" s="14">
        <v>4</v>
      </c>
      <c r="M171" s="20" t="s">
        <v>398</v>
      </c>
      <c r="N171" s="15">
        <v>15188</v>
      </c>
      <c r="O171" s="14"/>
      <c r="P171" s="14"/>
      <c r="Q171" s="50"/>
      <c r="R171" s="15">
        <v>21500</v>
      </c>
      <c r="S171" s="14"/>
      <c r="T171" s="14">
        <v>1491</v>
      </c>
      <c r="U171" s="14">
        <v>7</v>
      </c>
      <c r="V171" s="14">
        <v>282</v>
      </c>
      <c r="W171" s="55">
        <v>0</v>
      </c>
      <c r="X171" s="14">
        <v>411</v>
      </c>
      <c r="Y171" s="21" t="s">
        <v>555</v>
      </c>
      <c r="Z171" s="19">
        <v>2191</v>
      </c>
      <c r="AA171" s="19">
        <v>154105</v>
      </c>
    </row>
    <row r="172" spans="1:27" ht="30">
      <c r="A172" s="12" t="s">
        <v>230</v>
      </c>
      <c r="B172" s="12" t="s">
        <v>114</v>
      </c>
      <c r="C172" s="13">
        <v>3539</v>
      </c>
      <c r="D172" s="47">
        <v>185175</v>
      </c>
      <c r="E172" s="47">
        <v>14372</v>
      </c>
      <c r="F172" s="47">
        <v>3915</v>
      </c>
      <c r="G172" s="47">
        <v>203462</v>
      </c>
      <c r="H172" s="57">
        <v>1008</v>
      </c>
      <c r="I172" s="14">
        <v>14675</v>
      </c>
      <c r="J172" s="14">
        <v>3322</v>
      </c>
      <c r="K172" s="14">
        <v>4500</v>
      </c>
      <c r="L172" s="14"/>
      <c r="M172" s="20"/>
      <c r="N172" s="15">
        <v>23505</v>
      </c>
      <c r="O172" s="14"/>
      <c r="P172" s="14"/>
      <c r="Q172" s="25"/>
      <c r="R172" s="15">
        <v>0</v>
      </c>
      <c r="S172" s="14"/>
      <c r="T172" s="14">
        <v>4112</v>
      </c>
      <c r="U172" s="14">
        <v>31485</v>
      </c>
      <c r="V172" s="14">
        <v>188</v>
      </c>
      <c r="W172" s="55">
        <v>1000</v>
      </c>
      <c r="X172" s="14">
        <v>575</v>
      </c>
      <c r="Y172" s="18" t="s">
        <v>553</v>
      </c>
      <c r="Z172" s="19">
        <v>37360</v>
      </c>
      <c r="AA172" s="19">
        <v>264327</v>
      </c>
    </row>
    <row r="173" spans="1:27" ht="30">
      <c r="A173" s="12" t="s">
        <v>294</v>
      </c>
      <c r="B173" s="12" t="s">
        <v>109</v>
      </c>
      <c r="C173" s="13">
        <v>3454</v>
      </c>
      <c r="D173" s="47">
        <v>105716</v>
      </c>
      <c r="E173" s="47">
        <v>103210</v>
      </c>
      <c r="F173" s="47">
        <v>3000</v>
      </c>
      <c r="G173" s="47">
        <v>211926</v>
      </c>
      <c r="H173" s="57" t="s">
        <v>423</v>
      </c>
      <c r="I173" s="14">
        <v>8076</v>
      </c>
      <c r="J173" s="14">
        <v>502</v>
      </c>
      <c r="K173" s="14">
        <v>1967</v>
      </c>
      <c r="L173" s="14"/>
      <c r="M173" s="17"/>
      <c r="N173" s="15">
        <v>10545</v>
      </c>
      <c r="O173" s="14"/>
      <c r="P173" s="14"/>
      <c r="Q173" s="25"/>
      <c r="R173" s="15">
        <v>5325</v>
      </c>
      <c r="S173" s="14"/>
      <c r="T173" s="14">
        <v>95</v>
      </c>
      <c r="U173" s="14">
        <v>8</v>
      </c>
      <c r="V173" s="14">
        <v>1173</v>
      </c>
      <c r="W173" s="55">
        <v>5781</v>
      </c>
      <c r="X173" s="14">
        <v>2127</v>
      </c>
      <c r="Y173" s="18" t="s">
        <v>580</v>
      </c>
      <c r="Z173" s="19">
        <v>9184</v>
      </c>
      <c r="AA173" s="19">
        <v>231655</v>
      </c>
    </row>
    <row r="174" spans="1:27" ht="30">
      <c r="A174" s="12" t="s">
        <v>57</v>
      </c>
      <c r="B174" s="12" t="s">
        <v>58</v>
      </c>
      <c r="C174" s="13">
        <v>3384</v>
      </c>
      <c r="D174" s="47">
        <v>132245</v>
      </c>
      <c r="E174" s="47">
        <v>115243</v>
      </c>
      <c r="F174" s="47">
        <v>585</v>
      </c>
      <c r="G174" s="47">
        <v>248073</v>
      </c>
      <c r="H174" s="57">
        <v>346</v>
      </c>
      <c r="I174" s="14">
        <v>12141</v>
      </c>
      <c r="J174" s="14">
        <v>1634</v>
      </c>
      <c r="K174" s="14">
        <v>7871</v>
      </c>
      <c r="L174" s="14"/>
      <c r="M174" s="20"/>
      <c r="N174" s="15">
        <v>21992</v>
      </c>
      <c r="O174" s="14"/>
      <c r="P174" s="14"/>
      <c r="Q174" s="25"/>
      <c r="R174" s="15">
        <v>0</v>
      </c>
      <c r="S174" s="14"/>
      <c r="T174" s="14">
        <v>1704</v>
      </c>
      <c r="U174" s="14">
        <v>535</v>
      </c>
      <c r="V174" s="14"/>
      <c r="W174" s="55">
        <v>0</v>
      </c>
      <c r="X174" s="14">
        <v>525</v>
      </c>
      <c r="Y174" s="18" t="s">
        <v>390</v>
      </c>
      <c r="Z174" s="19">
        <v>2764</v>
      </c>
      <c r="AA174" s="19">
        <v>272829</v>
      </c>
    </row>
    <row r="175" spans="1:27" ht="30">
      <c r="A175" s="12" t="s">
        <v>203</v>
      </c>
      <c r="B175" s="12" t="s">
        <v>58</v>
      </c>
      <c r="C175" s="13">
        <v>3286</v>
      </c>
      <c r="D175" s="47">
        <v>211533</v>
      </c>
      <c r="E175" s="47">
        <v>182776</v>
      </c>
      <c r="F175" s="47">
        <v>2490</v>
      </c>
      <c r="G175" s="47">
        <v>396799</v>
      </c>
      <c r="H175" s="57">
        <v>393</v>
      </c>
      <c r="I175" s="14">
        <v>15254</v>
      </c>
      <c r="J175" s="14">
        <v>1427</v>
      </c>
      <c r="K175" s="14">
        <v>3618</v>
      </c>
      <c r="L175" s="14"/>
      <c r="M175" s="17"/>
      <c r="N175" s="15">
        <v>20692</v>
      </c>
      <c r="O175" s="14"/>
      <c r="P175" s="14"/>
      <c r="Q175" s="25"/>
      <c r="R175" s="15">
        <v>0</v>
      </c>
      <c r="S175" s="14"/>
      <c r="T175" s="14">
        <v>2905</v>
      </c>
      <c r="U175" s="14">
        <v>8059</v>
      </c>
      <c r="V175" s="14">
        <v>3853</v>
      </c>
      <c r="W175" s="55">
        <v>1000</v>
      </c>
      <c r="X175" s="14">
        <v>3442</v>
      </c>
      <c r="Y175" s="18"/>
      <c r="Z175" s="19">
        <v>19259</v>
      </c>
      <c r="AA175" s="19">
        <v>436750</v>
      </c>
    </row>
    <row r="176" spans="1:27" ht="30">
      <c r="A176" s="12" t="s">
        <v>132</v>
      </c>
      <c r="B176" s="12" t="s">
        <v>67</v>
      </c>
      <c r="C176" s="13">
        <v>3207</v>
      </c>
      <c r="D176" s="47">
        <v>246121</v>
      </c>
      <c r="E176" s="47">
        <v>8789</v>
      </c>
      <c r="F176" s="47"/>
      <c r="G176" s="47">
        <v>254910</v>
      </c>
      <c r="H176" s="57">
        <v>1444</v>
      </c>
      <c r="I176" s="14">
        <v>11308</v>
      </c>
      <c r="J176" s="14">
        <v>1326</v>
      </c>
      <c r="K176" s="14">
        <v>461</v>
      </c>
      <c r="L176" s="14"/>
      <c r="M176" s="17" t="s">
        <v>431</v>
      </c>
      <c r="N176" s="15">
        <v>14539</v>
      </c>
      <c r="O176" s="14"/>
      <c r="P176" s="14"/>
      <c r="Q176" s="50"/>
      <c r="R176" s="15">
        <v>0</v>
      </c>
      <c r="S176" s="14"/>
      <c r="T176" s="14">
        <v>1226</v>
      </c>
      <c r="U176" s="14">
        <v>352</v>
      </c>
      <c r="V176" s="14">
        <v>1171</v>
      </c>
      <c r="W176" s="55">
        <v>0</v>
      </c>
      <c r="X176" s="14"/>
      <c r="Y176" s="18"/>
      <c r="Z176" s="19">
        <v>2749</v>
      </c>
      <c r="AA176" s="19">
        <v>272198</v>
      </c>
    </row>
    <row r="177" spans="1:27" ht="30">
      <c r="A177" s="12" t="s">
        <v>310</v>
      </c>
      <c r="B177" s="12" t="s">
        <v>65</v>
      </c>
      <c r="C177" s="13">
        <v>3121</v>
      </c>
      <c r="D177" s="47">
        <v>284165</v>
      </c>
      <c r="E177" s="47">
        <v>135854</v>
      </c>
      <c r="F177" s="47"/>
      <c r="G177" s="47">
        <v>420019</v>
      </c>
      <c r="H177" s="57">
        <v>1184</v>
      </c>
      <c r="I177" s="14">
        <v>25017</v>
      </c>
      <c r="J177" s="14">
        <v>2293</v>
      </c>
      <c r="K177" s="14">
        <v>2537</v>
      </c>
      <c r="L177" s="14"/>
      <c r="M177" s="20"/>
      <c r="N177" s="15">
        <v>31031</v>
      </c>
      <c r="O177" s="14"/>
      <c r="P177" s="14"/>
      <c r="Q177" s="50"/>
      <c r="R177" s="15">
        <v>0</v>
      </c>
      <c r="S177" s="14"/>
      <c r="T177" s="14">
        <v>5789</v>
      </c>
      <c r="U177" s="14">
        <v>4704</v>
      </c>
      <c r="V177" s="14">
        <v>3118</v>
      </c>
      <c r="W177" s="55">
        <v>6000</v>
      </c>
      <c r="X177" s="14">
        <v>6073</v>
      </c>
      <c r="Y177" s="18" t="s">
        <v>592</v>
      </c>
      <c r="Z177" s="19">
        <v>25684</v>
      </c>
      <c r="AA177" s="19">
        <v>476734</v>
      </c>
    </row>
    <row r="178" spans="1:27" ht="30">
      <c r="A178" s="12" t="s">
        <v>9</v>
      </c>
      <c r="B178" s="12" t="s">
        <v>10</v>
      </c>
      <c r="C178" s="13">
        <v>3072</v>
      </c>
      <c r="D178" s="47">
        <v>173679</v>
      </c>
      <c r="E178" s="47">
        <v>93775</v>
      </c>
      <c r="F178" s="47"/>
      <c r="G178" s="47">
        <v>267454</v>
      </c>
      <c r="H178" s="57">
        <v>780</v>
      </c>
      <c r="I178" s="14">
        <v>14079</v>
      </c>
      <c r="J178" s="14">
        <v>925</v>
      </c>
      <c r="K178" s="14">
        <v>2552</v>
      </c>
      <c r="L178" s="14"/>
      <c r="M178" s="20"/>
      <c r="N178" s="15">
        <v>18336</v>
      </c>
      <c r="O178" s="14"/>
      <c r="P178" s="14"/>
      <c r="Q178" s="50"/>
      <c r="R178" s="15">
        <v>0</v>
      </c>
      <c r="S178" s="14"/>
      <c r="T178" s="14">
        <v>4381</v>
      </c>
      <c r="U178" s="14">
        <v>12297</v>
      </c>
      <c r="V178" s="14">
        <v>350</v>
      </c>
      <c r="W178" s="55">
        <v>0</v>
      </c>
      <c r="X178" s="14">
        <v>1754</v>
      </c>
      <c r="Y178" s="18" t="s">
        <v>461</v>
      </c>
      <c r="Z178" s="19">
        <v>18782</v>
      </c>
      <c r="AA178" s="19">
        <v>304572</v>
      </c>
    </row>
    <row r="179" spans="1:27" ht="30">
      <c r="A179" s="12" t="s">
        <v>250</v>
      </c>
      <c r="B179" s="12" t="s">
        <v>38</v>
      </c>
      <c r="C179" s="13">
        <v>3025</v>
      </c>
      <c r="D179" s="47">
        <v>82447</v>
      </c>
      <c r="E179" s="47">
        <v>23311</v>
      </c>
      <c r="F179" s="47">
        <v>700</v>
      </c>
      <c r="G179" s="47">
        <v>106458</v>
      </c>
      <c r="H179" s="57">
        <v>394</v>
      </c>
      <c r="I179" s="14">
        <v>3035</v>
      </c>
      <c r="J179" s="14">
        <v>246</v>
      </c>
      <c r="K179" s="14">
        <v>0</v>
      </c>
      <c r="L179" s="14"/>
      <c r="M179" s="25"/>
      <c r="N179" s="15">
        <v>3675</v>
      </c>
      <c r="O179" s="14"/>
      <c r="P179" s="14"/>
      <c r="Q179" s="25"/>
      <c r="R179" s="15">
        <v>24361</v>
      </c>
      <c r="S179" s="14"/>
      <c r="T179" s="14">
        <v>495</v>
      </c>
      <c r="U179" s="14">
        <v>5506</v>
      </c>
      <c r="V179" s="14">
        <v>880</v>
      </c>
      <c r="W179" s="55">
        <v>0</v>
      </c>
      <c r="X179" s="14">
        <v>19</v>
      </c>
      <c r="Y179" s="18" t="s">
        <v>561</v>
      </c>
      <c r="Z179" s="19">
        <v>6900</v>
      </c>
      <c r="AA179" s="19">
        <v>117033</v>
      </c>
    </row>
    <row r="180" spans="1:27" ht="60">
      <c r="A180" s="12" t="s">
        <v>231</v>
      </c>
      <c r="B180" s="12" t="s">
        <v>232</v>
      </c>
      <c r="C180" s="13">
        <v>3018</v>
      </c>
      <c r="D180" s="47">
        <v>54081</v>
      </c>
      <c r="E180" s="47">
        <v>19419</v>
      </c>
      <c r="F180" s="47">
        <v>4000</v>
      </c>
      <c r="G180" s="47">
        <v>77500</v>
      </c>
      <c r="H180" s="57">
        <v>402</v>
      </c>
      <c r="I180" s="14">
        <v>0</v>
      </c>
      <c r="J180" s="14">
        <v>174</v>
      </c>
      <c r="K180" s="14">
        <v>5610</v>
      </c>
      <c r="L180" s="14">
        <v>135</v>
      </c>
      <c r="M180" s="17" t="s">
        <v>386</v>
      </c>
      <c r="N180" s="15">
        <v>6321</v>
      </c>
      <c r="O180" s="14"/>
      <c r="P180" s="14"/>
      <c r="Q180" s="25"/>
      <c r="R180" s="15">
        <v>9982</v>
      </c>
      <c r="S180" s="14"/>
      <c r="T180" s="14">
        <v>3206</v>
      </c>
      <c r="U180" s="14">
        <v>307</v>
      </c>
      <c r="V180" s="14"/>
      <c r="W180" s="55">
        <v>14750</v>
      </c>
      <c r="X180" s="14">
        <v>1390</v>
      </c>
      <c r="Y180" s="18" t="s">
        <v>554</v>
      </c>
      <c r="Z180" s="19">
        <v>19653</v>
      </c>
      <c r="AA180" s="19">
        <v>103474</v>
      </c>
    </row>
    <row r="181" spans="1:27" ht="30">
      <c r="A181" s="12" t="s">
        <v>112</v>
      </c>
      <c r="B181" s="12" t="s">
        <v>69</v>
      </c>
      <c r="C181" s="13">
        <v>2863</v>
      </c>
      <c r="D181" s="47">
        <v>83613</v>
      </c>
      <c r="E181" s="47">
        <v>111483</v>
      </c>
      <c r="F181" s="47">
        <v>1988</v>
      </c>
      <c r="G181" s="47">
        <v>197084</v>
      </c>
      <c r="H181" s="57">
        <v>650</v>
      </c>
      <c r="I181" s="14">
        <v>12140</v>
      </c>
      <c r="J181" s="14">
        <v>2120</v>
      </c>
      <c r="K181" s="14">
        <v>2615</v>
      </c>
      <c r="L181" s="14"/>
      <c r="M181" s="17"/>
      <c r="N181" s="15">
        <v>17525</v>
      </c>
      <c r="O181" s="14"/>
      <c r="P181" s="14">
        <v>2000</v>
      </c>
      <c r="Q181" s="25" t="s">
        <v>448</v>
      </c>
      <c r="R181" s="15">
        <v>16803</v>
      </c>
      <c r="S181" s="14"/>
      <c r="T181" s="14">
        <v>4045</v>
      </c>
      <c r="U181" s="14"/>
      <c r="V181" s="14"/>
      <c r="W181" s="55">
        <v>1600</v>
      </c>
      <c r="X181" s="14">
        <v>14648</v>
      </c>
      <c r="Y181" s="18" t="s">
        <v>499</v>
      </c>
      <c r="Z181" s="19">
        <v>20293</v>
      </c>
      <c r="AA181" s="19">
        <v>236902</v>
      </c>
    </row>
    <row r="182" spans="1:27" ht="30">
      <c r="A182" s="12" t="s">
        <v>49</v>
      </c>
      <c r="B182" s="12" t="s">
        <v>21</v>
      </c>
      <c r="C182" s="13">
        <v>2861</v>
      </c>
      <c r="D182" s="47">
        <v>141099</v>
      </c>
      <c r="E182" s="47">
        <v>52116</v>
      </c>
      <c r="F182" s="47">
        <v>7703</v>
      </c>
      <c r="G182" s="47">
        <v>200918</v>
      </c>
      <c r="H182" s="57">
        <v>281</v>
      </c>
      <c r="I182" s="14">
        <v>0</v>
      </c>
      <c r="J182" s="14">
        <v>0</v>
      </c>
      <c r="K182" s="14">
        <v>1844</v>
      </c>
      <c r="L182" s="14"/>
      <c r="M182" s="17"/>
      <c r="N182" s="15">
        <v>2125</v>
      </c>
      <c r="O182" s="14"/>
      <c r="P182" s="14"/>
      <c r="Q182" s="25"/>
      <c r="R182" s="15">
        <v>0</v>
      </c>
      <c r="S182" s="14"/>
      <c r="T182" s="14">
        <v>4899</v>
      </c>
      <c r="U182" s="14">
        <v>5</v>
      </c>
      <c r="V182" s="14">
        <v>4828</v>
      </c>
      <c r="W182" s="55">
        <v>0</v>
      </c>
      <c r="X182" s="14">
        <v>748</v>
      </c>
      <c r="Y182" s="18" t="s">
        <v>473</v>
      </c>
      <c r="Z182" s="19">
        <v>10480</v>
      </c>
      <c r="AA182" s="19">
        <v>213523</v>
      </c>
    </row>
    <row r="183" spans="1:27" ht="30">
      <c r="A183" s="12" t="s">
        <v>303</v>
      </c>
      <c r="B183" s="12" t="s">
        <v>201</v>
      </c>
      <c r="C183" s="13">
        <v>2859</v>
      </c>
      <c r="D183" s="47">
        <v>124718</v>
      </c>
      <c r="E183" s="47">
        <v>11851</v>
      </c>
      <c r="F183" s="47">
        <v>1000</v>
      </c>
      <c r="G183" s="47">
        <v>137569</v>
      </c>
      <c r="H183" s="57">
        <v>673</v>
      </c>
      <c r="I183" s="14">
        <v>5244</v>
      </c>
      <c r="J183" s="14">
        <v>0</v>
      </c>
      <c r="K183" s="14">
        <v>5534</v>
      </c>
      <c r="L183" s="14"/>
      <c r="M183" s="17"/>
      <c r="N183" s="15">
        <v>11451</v>
      </c>
      <c r="O183" s="14"/>
      <c r="P183" s="14"/>
      <c r="Q183" s="25"/>
      <c r="R183" s="15">
        <v>0</v>
      </c>
      <c r="S183" s="14"/>
      <c r="T183" s="14">
        <v>787</v>
      </c>
      <c r="U183" s="14"/>
      <c r="V183" s="14">
        <v>33595</v>
      </c>
      <c r="W183" s="55">
        <v>10000</v>
      </c>
      <c r="X183" s="14">
        <v>0</v>
      </c>
      <c r="Y183" s="21" t="s">
        <v>587</v>
      </c>
      <c r="Z183" s="19">
        <v>44382</v>
      </c>
      <c r="AA183" s="19">
        <v>193402</v>
      </c>
    </row>
    <row r="184" spans="1:27" ht="45">
      <c r="A184" s="12" t="s">
        <v>93</v>
      </c>
      <c r="B184" s="12" t="s">
        <v>21</v>
      </c>
      <c r="C184" s="13">
        <v>2771</v>
      </c>
      <c r="D184" s="47">
        <v>419305</v>
      </c>
      <c r="E184" s="47">
        <v>169758</v>
      </c>
      <c r="F184" s="47"/>
      <c r="G184" s="47">
        <v>589063</v>
      </c>
      <c r="H184" s="57">
        <v>104</v>
      </c>
      <c r="I184" s="14">
        <v>15704</v>
      </c>
      <c r="J184" s="14">
        <v>1893</v>
      </c>
      <c r="K184" s="14">
        <v>4041</v>
      </c>
      <c r="L184" s="14"/>
      <c r="M184" s="17"/>
      <c r="N184" s="15">
        <v>21742</v>
      </c>
      <c r="O184" s="14"/>
      <c r="P184" s="14"/>
      <c r="Q184" s="25"/>
      <c r="R184" s="15">
        <v>20209</v>
      </c>
      <c r="S184" s="14"/>
      <c r="T184" s="14">
        <v>1958</v>
      </c>
      <c r="U184" s="14">
        <v>42214</v>
      </c>
      <c r="V184" s="14">
        <v>6736</v>
      </c>
      <c r="W184" s="55">
        <v>4239</v>
      </c>
      <c r="X184" s="14">
        <v>4160</v>
      </c>
      <c r="Y184" s="18" t="s">
        <v>488</v>
      </c>
      <c r="Z184" s="19">
        <v>59307</v>
      </c>
      <c r="AA184" s="19">
        <v>670112</v>
      </c>
    </row>
    <row r="185" spans="1:27" ht="30">
      <c r="A185" s="12" t="s">
        <v>64</v>
      </c>
      <c r="B185" s="12" t="s">
        <v>65</v>
      </c>
      <c r="C185" s="13">
        <v>2635</v>
      </c>
      <c r="D185" s="47">
        <v>266896</v>
      </c>
      <c r="E185" s="47">
        <v>120123</v>
      </c>
      <c r="F185" s="47">
        <v>4250</v>
      </c>
      <c r="G185" s="47">
        <v>391269</v>
      </c>
      <c r="H185" s="57">
        <v>1747</v>
      </c>
      <c r="I185" s="14">
        <v>15494</v>
      </c>
      <c r="J185" s="14">
        <v>902</v>
      </c>
      <c r="K185" s="14">
        <v>2613</v>
      </c>
      <c r="L185" s="14"/>
      <c r="M185" s="20"/>
      <c r="N185" s="15">
        <v>20756</v>
      </c>
      <c r="O185" s="14"/>
      <c r="P185" s="14"/>
      <c r="Q185" s="50"/>
      <c r="R185" s="15">
        <v>7779</v>
      </c>
      <c r="S185" s="14"/>
      <c r="T185" s="14">
        <v>9424</v>
      </c>
      <c r="U185" s="14">
        <v>5268</v>
      </c>
      <c r="V185" s="14">
        <v>33977</v>
      </c>
      <c r="W185" s="55">
        <v>0</v>
      </c>
      <c r="X185" s="14">
        <v>3389</v>
      </c>
      <c r="Y185" s="18" t="s">
        <v>479</v>
      </c>
      <c r="Z185" s="19">
        <v>52058</v>
      </c>
      <c r="AA185" s="19">
        <v>464083</v>
      </c>
    </row>
    <row r="186" spans="1:27" ht="30">
      <c r="A186" s="12" t="s">
        <v>210</v>
      </c>
      <c r="B186" s="12" t="s">
        <v>140</v>
      </c>
      <c r="C186" s="13">
        <v>2353</v>
      </c>
      <c r="D186" s="47">
        <v>109223</v>
      </c>
      <c r="E186" s="47">
        <v>33261</v>
      </c>
      <c r="F186" s="47"/>
      <c r="G186" s="47">
        <v>142484</v>
      </c>
      <c r="H186" s="57">
        <v>518</v>
      </c>
      <c r="I186" s="14">
        <v>6735</v>
      </c>
      <c r="J186" s="14">
        <v>571</v>
      </c>
      <c r="K186" s="14">
        <v>102</v>
      </c>
      <c r="L186" s="14"/>
      <c r="M186" s="17"/>
      <c r="N186" s="15">
        <v>7926</v>
      </c>
      <c r="O186" s="14"/>
      <c r="P186" s="14"/>
      <c r="Q186" s="50"/>
      <c r="R186" s="15">
        <v>0</v>
      </c>
      <c r="S186" s="14"/>
      <c r="T186" s="14">
        <v>1578</v>
      </c>
      <c r="U186" s="14"/>
      <c r="V186" s="14">
        <v>1539</v>
      </c>
      <c r="W186" s="55">
        <v>0</v>
      </c>
      <c r="X186" s="14">
        <v>10</v>
      </c>
      <c r="Y186" s="18" t="s">
        <v>539</v>
      </c>
      <c r="Z186" s="19">
        <v>3127</v>
      </c>
      <c r="AA186" s="19">
        <v>153537</v>
      </c>
    </row>
    <row r="187" spans="1:27" ht="30">
      <c r="A187" s="12" t="s">
        <v>322</v>
      </c>
      <c r="B187" s="12" t="s">
        <v>316</v>
      </c>
      <c r="C187" s="13">
        <v>2349</v>
      </c>
      <c r="D187" s="47">
        <v>128481</v>
      </c>
      <c r="E187" s="47">
        <v>68131</v>
      </c>
      <c r="F187" s="47">
        <v>12243</v>
      </c>
      <c r="G187" s="47">
        <v>208855</v>
      </c>
      <c r="H187" s="57">
        <v>2284</v>
      </c>
      <c r="I187" s="14">
        <v>12998</v>
      </c>
      <c r="J187" s="14">
        <v>125</v>
      </c>
      <c r="K187" s="14">
        <v>184</v>
      </c>
      <c r="L187" s="14"/>
      <c r="M187" s="17"/>
      <c r="N187" s="15">
        <v>15591</v>
      </c>
      <c r="O187" s="14"/>
      <c r="P187" s="14"/>
      <c r="Q187" s="50"/>
      <c r="R187" s="15">
        <v>10640</v>
      </c>
      <c r="S187" s="14"/>
      <c r="T187" s="14">
        <v>1312</v>
      </c>
      <c r="U187" s="14">
        <v>85</v>
      </c>
      <c r="V187" s="14">
        <v>380</v>
      </c>
      <c r="W187" s="55">
        <v>0</v>
      </c>
      <c r="X187" s="14">
        <v>0</v>
      </c>
      <c r="Y187" s="18"/>
      <c r="Z187" s="19">
        <v>1777</v>
      </c>
      <c r="AA187" s="19">
        <v>226223</v>
      </c>
    </row>
    <row r="188" spans="1:27" ht="30">
      <c r="A188" s="12" t="s">
        <v>81</v>
      </c>
      <c r="B188" s="12" t="s">
        <v>27</v>
      </c>
      <c r="C188" s="13">
        <v>2341</v>
      </c>
      <c r="D188" s="47">
        <v>80264</v>
      </c>
      <c r="E188" s="47">
        <v>117418</v>
      </c>
      <c r="F188" s="47"/>
      <c r="G188" s="47">
        <v>197682</v>
      </c>
      <c r="H188" s="57">
        <v>37</v>
      </c>
      <c r="I188" s="14">
        <v>8247</v>
      </c>
      <c r="J188" s="14">
        <v>740</v>
      </c>
      <c r="K188" s="14">
        <v>533</v>
      </c>
      <c r="L188" s="14"/>
      <c r="M188" s="17"/>
      <c r="N188" s="15">
        <v>9557</v>
      </c>
      <c r="O188" s="14"/>
      <c r="P188" s="14"/>
      <c r="Q188" s="25"/>
      <c r="R188" s="15">
        <v>0</v>
      </c>
      <c r="S188" s="14"/>
      <c r="T188" s="14">
        <v>1924</v>
      </c>
      <c r="U188" s="14"/>
      <c r="V188" s="14">
        <v>150</v>
      </c>
      <c r="W188" s="55">
        <v>1723</v>
      </c>
      <c r="X188" s="14">
        <v>3494</v>
      </c>
      <c r="Y188" s="18"/>
      <c r="Z188" s="19">
        <v>7291</v>
      </c>
      <c r="AA188" s="19">
        <v>214530</v>
      </c>
    </row>
    <row r="189" spans="1:27" ht="30">
      <c r="A189" s="12" t="s">
        <v>304</v>
      </c>
      <c r="B189" s="12" t="s">
        <v>187</v>
      </c>
      <c r="C189" s="13">
        <v>2304</v>
      </c>
      <c r="D189" s="47">
        <v>119989</v>
      </c>
      <c r="E189" s="47">
        <v>29895</v>
      </c>
      <c r="F189" s="47"/>
      <c r="G189" s="47">
        <v>149884</v>
      </c>
      <c r="H189" s="57">
        <v>82</v>
      </c>
      <c r="I189" s="14">
        <v>8558</v>
      </c>
      <c r="J189" s="14">
        <v>756</v>
      </c>
      <c r="K189" s="14">
        <v>3689</v>
      </c>
      <c r="L189" s="14"/>
      <c r="M189" s="20"/>
      <c r="N189" s="15">
        <v>13085</v>
      </c>
      <c r="O189" s="14"/>
      <c r="P189" s="14"/>
      <c r="Q189" s="25"/>
      <c r="R189" s="15">
        <v>7927</v>
      </c>
      <c r="S189" s="14"/>
      <c r="T189" s="14">
        <v>1479</v>
      </c>
      <c r="U189" s="14">
        <v>176</v>
      </c>
      <c r="V189" s="14">
        <v>14455</v>
      </c>
      <c r="W189" s="55"/>
      <c r="X189" s="14">
        <v>2393</v>
      </c>
      <c r="Y189" s="21" t="s">
        <v>588</v>
      </c>
      <c r="Z189" s="19">
        <v>18503</v>
      </c>
      <c r="AA189" s="19">
        <v>181472</v>
      </c>
    </row>
    <row r="190" spans="1:27" ht="45">
      <c r="A190" s="12" t="s">
        <v>306</v>
      </c>
      <c r="B190" s="12" t="s">
        <v>19</v>
      </c>
      <c r="C190" s="13">
        <v>2260</v>
      </c>
      <c r="D190" s="47">
        <v>120526</v>
      </c>
      <c r="E190" s="47">
        <v>52037</v>
      </c>
      <c r="F190" s="47"/>
      <c r="G190" s="47">
        <v>172563</v>
      </c>
      <c r="H190" s="57">
        <v>1138</v>
      </c>
      <c r="I190" s="14">
        <v>8903</v>
      </c>
      <c r="J190" s="14">
        <v>1659</v>
      </c>
      <c r="K190" s="14">
        <v>289</v>
      </c>
      <c r="L190" s="14"/>
      <c r="M190" s="16"/>
      <c r="N190" s="15">
        <v>11989</v>
      </c>
      <c r="O190" s="14"/>
      <c r="P190" s="14"/>
      <c r="Q190" s="25"/>
      <c r="R190" s="15">
        <v>0</v>
      </c>
      <c r="S190" s="14"/>
      <c r="T190" s="14">
        <v>2174</v>
      </c>
      <c r="U190" s="14">
        <v>8</v>
      </c>
      <c r="V190" s="14">
        <v>1000</v>
      </c>
      <c r="W190" s="55">
        <v>326</v>
      </c>
      <c r="X190" s="14">
        <v>1530</v>
      </c>
      <c r="Y190" s="18" t="s">
        <v>590</v>
      </c>
      <c r="Z190" s="19">
        <v>5038</v>
      </c>
      <c r="AA190" s="19">
        <v>189590</v>
      </c>
    </row>
    <row r="191" spans="1:27" ht="30">
      <c r="A191" s="12" t="s">
        <v>279</v>
      </c>
      <c r="B191" s="12" t="s">
        <v>169</v>
      </c>
      <c r="C191" s="13">
        <v>2184</v>
      </c>
      <c r="D191" s="47">
        <v>36150</v>
      </c>
      <c r="E191" s="47">
        <v>0</v>
      </c>
      <c r="F191" s="47"/>
      <c r="G191" s="47">
        <v>36150</v>
      </c>
      <c r="H191" s="57">
        <v>0</v>
      </c>
      <c r="I191" s="14">
        <v>0</v>
      </c>
      <c r="J191" s="14">
        <v>0</v>
      </c>
      <c r="K191" s="14">
        <v>221</v>
      </c>
      <c r="L191" s="14"/>
      <c r="M191" s="17"/>
      <c r="N191" s="15">
        <v>221</v>
      </c>
      <c r="O191" s="14"/>
      <c r="P191" s="14"/>
      <c r="Q191" s="25"/>
      <c r="R191" s="15">
        <v>0</v>
      </c>
      <c r="S191" s="14"/>
      <c r="T191" s="14">
        <v>0</v>
      </c>
      <c r="U191" s="14">
        <v>9</v>
      </c>
      <c r="V191" s="14">
        <v>0</v>
      </c>
      <c r="W191" s="55">
        <v>0</v>
      </c>
      <c r="X191" s="14">
        <v>0</v>
      </c>
      <c r="Y191" s="18"/>
      <c r="Z191" s="19">
        <v>9</v>
      </c>
      <c r="AA191" s="19">
        <v>36380</v>
      </c>
    </row>
    <row r="192" spans="1:27" ht="60">
      <c r="A192" s="12" t="s">
        <v>98</v>
      </c>
      <c r="B192" s="12" t="s">
        <v>99</v>
      </c>
      <c r="C192" s="13">
        <v>2164</v>
      </c>
      <c r="D192" s="47">
        <v>68679</v>
      </c>
      <c r="E192" s="47">
        <v>6345</v>
      </c>
      <c r="F192" s="47"/>
      <c r="G192" s="47">
        <v>75024</v>
      </c>
      <c r="H192" s="57">
        <v>0</v>
      </c>
      <c r="I192" s="14">
        <v>4007</v>
      </c>
      <c r="J192" s="14">
        <v>128</v>
      </c>
      <c r="K192" s="14">
        <v>1825</v>
      </c>
      <c r="L192" s="14"/>
      <c r="M192" s="17"/>
      <c r="N192" s="15">
        <v>5960</v>
      </c>
      <c r="O192" s="14"/>
      <c r="P192" s="14"/>
      <c r="Q192" s="50"/>
      <c r="R192" s="15">
        <v>0</v>
      </c>
      <c r="S192" s="14"/>
      <c r="T192" s="14">
        <v>667</v>
      </c>
      <c r="U192" s="14">
        <v>27</v>
      </c>
      <c r="V192" s="14">
        <v>500</v>
      </c>
      <c r="W192" s="55"/>
      <c r="X192" s="14">
        <v>139131</v>
      </c>
      <c r="Y192" s="18" t="s">
        <v>490</v>
      </c>
      <c r="Z192" s="19">
        <v>140325</v>
      </c>
      <c r="AA192" s="19">
        <v>221309</v>
      </c>
    </row>
    <row r="193" spans="1:27" ht="15">
      <c r="A193" s="12" t="s">
        <v>168</v>
      </c>
      <c r="B193" s="12" t="s">
        <v>169</v>
      </c>
      <c r="C193" s="13">
        <v>2140</v>
      </c>
      <c r="D193" s="47">
        <v>61166</v>
      </c>
      <c r="E193" s="47">
        <v>30273</v>
      </c>
      <c r="F193" s="47"/>
      <c r="G193" s="47">
        <v>91439</v>
      </c>
      <c r="H193" s="57">
        <v>3457</v>
      </c>
      <c r="I193" s="14">
        <v>6154</v>
      </c>
      <c r="J193" s="14">
        <v>343</v>
      </c>
      <c r="K193" s="14">
        <v>225</v>
      </c>
      <c r="L193" s="14"/>
      <c r="M193" s="17"/>
      <c r="N193" s="15">
        <v>10179</v>
      </c>
      <c r="O193" s="14"/>
      <c r="P193" s="14"/>
      <c r="Q193" s="50" t="s">
        <v>451</v>
      </c>
      <c r="R193" s="15">
        <v>0</v>
      </c>
      <c r="S193" s="14"/>
      <c r="T193" s="14">
        <v>1954</v>
      </c>
      <c r="U193" s="14">
        <v>317</v>
      </c>
      <c r="V193" s="14">
        <v>69949</v>
      </c>
      <c r="W193" s="55">
        <v>3000</v>
      </c>
      <c r="X193" s="14">
        <v>0</v>
      </c>
      <c r="Y193" s="18"/>
      <c r="Z193" s="19">
        <v>75220</v>
      </c>
      <c r="AA193" s="19">
        <v>176838</v>
      </c>
    </row>
    <row r="194" spans="1:27" ht="45">
      <c r="A194" s="12" t="s">
        <v>84</v>
      </c>
      <c r="B194" s="12" t="s">
        <v>85</v>
      </c>
      <c r="C194" s="13">
        <v>2088</v>
      </c>
      <c r="D194" s="47">
        <v>113634</v>
      </c>
      <c r="E194" s="47">
        <v>23532</v>
      </c>
      <c r="F194" s="47">
        <v>2000</v>
      </c>
      <c r="G194" s="47">
        <v>139166</v>
      </c>
      <c r="H194" s="57">
        <v>903</v>
      </c>
      <c r="I194" s="14">
        <v>6495</v>
      </c>
      <c r="J194" s="14">
        <v>863</v>
      </c>
      <c r="K194" s="14">
        <v>4012</v>
      </c>
      <c r="L194" s="14"/>
      <c r="M194" s="20"/>
      <c r="N194" s="15">
        <v>12273</v>
      </c>
      <c r="O194" s="14"/>
      <c r="P194" s="14"/>
      <c r="Q194" s="50"/>
      <c r="R194" s="15">
        <v>0</v>
      </c>
      <c r="S194" s="14"/>
      <c r="T194" s="14">
        <v>1258</v>
      </c>
      <c r="U194" s="14">
        <v>8279</v>
      </c>
      <c r="V194" s="14">
        <v>721</v>
      </c>
      <c r="W194" s="55" t="s">
        <v>423</v>
      </c>
      <c r="X194" s="14">
        <v>2834</v>
      </c>
      <c r="Y194" s="18" t="s">
        <v>485</v>
      </c>
      <c r="Z194" s="19">
        <v>13092</v>
      </c>
      <c r="AA194" s="19">
        <v>164531</v>
      </c>
    </row>
    <row r="195" spans="1:27" ht="30">
      <c r="A195" s="12" t="s">
        <v>18</v>
      </c>
      <c r="B195" s="12" t="s">
        <v>19</v>
      </c>
      <c r="C195" s="13">
        <v>2041</v>
      </c>
      <c r="D195" s="47">
        <v>71964</v>
      </c>
      <c r="E195" s="47">
        <v>32828</v>
      </c>
      <c r="F195" s="47"/>
      <c r="G195" s="47">
        <v>104792</v>
      </c>
      <c r="H195" s="57">
        <v>0</v>
      </c>
      <c r="I195" s="14">
        <v>7138</v>
      </c>
      <c r="J195" s="14">
        <v>326</v>
      </c>
      <c r="K195" s="14">
        <v>369</v>
      </c>
      <c r="L195" s="14"/>
      <c r="M195" s="20"/>
      <c r="N195" s="15">
        <v>7833</v>
      </c>
      <c r="O195" s="14"/>
      <c r="P195" s="14"/>
      <c r="Q195" s="50"/>
      <c r="R195" s="15">
        <v>8446</v>
      </c>
      <c r="S195" s="14"/>
      <c r="T195" s="14">
        <v>1148</v>
      </c>
      <c r="U195" s="14">
        <v>323</v>
      </c>
      <c r="V195" s="14">
        <v>61</v>
      </c>
      <c r="W195" s="55">
        <v>900</v>
      </c>
      <c r="X195" s="14">
        <v>366</v>
      </c>
      <c r="Y195" s="18"/>
      <c r="Z195" s="19">
        <v>2798</v>
      </c>
      <c r="AA195" s="19">
        <v>115423</v>
      </c>
    </row>
    <row r="196" spans="1:27" ht="15">
      <c r="A196" s="12" t="s">
        <v>141</v>
      </c>
      <c r="B196" s="12" t="s">
        <v>142</v>
      </c>
      <c r="C196" s="13">
        <v>2035</v>
      </c>
      <c r="D196" s="47">
        <v>3052</v>
      </c>
      <c r="E196" s="47">
        <v>425</v>
      </c>
      <c r="F196" s="47">
        <v>15000</v>
      </c>
      <c r="G196" s="47">
        <v>18477</v>
      </c>
      <c r="H196" s="57">
        <v>0</v>
      </c>
      <c r="I196" s="14">
        <v>0</v>
      </c>
      <c r="J196" s="14">
        <v>0</v>
      </c>
      <c r="K196" s="14">
        <v>123</v>
      </c>
      <c r="L196" s="14">
        <v>25</v>
      </c>
      <c r="M196" s="17" t="s">
        <v>432</v>
      </c>
      <c r="N196" s="15">
        <v>148</v>
      </c>
      <c r="O196" s="14"/>
      <c r="P196" s="14"/>
      <c r="Q196" s="25"/>
      <c r="R196" s="15">
        <v>21008</v>
      </c>
      <c r="S196" s="14"/>
      <c r="T196" s="14">
        <v>0</v>
      </c>
      <c r="U196" s="14">
        <v>4</v>
      </c>
      <c r="V196" s="14">
        <v>3975</v>
      </c>
      <c r="W196" s="55">
        <v>0</v>
      </c>
      <c r="X196" s="14">
        <v>3143</v>
      </c>
      <c r="Y196" s="18" t="s">
        <v>512</v>
      </c>
      <c r="Z196" s="19">
        <v>7122</v>
      </c>
      <c r="AA196" s="19">
        <v>25747</v>
      </c>
    </row>
    <row r="197" spans="1:27" ht="75">
      <c r="A197" s="12" t="s">
        <v>164</v>
      </c>
      <c r="B197" s="12" t="s">
        <v>56</v>
      </c>
      <c r="C197" s="13">
        <v>1987</v>
      </c>
      <c r="D197" s="47">
        <v>209091</v>
      </c>
      <c r="E197" s="47">
        <v>57365</v>
      </c>
      <c r="F197" s="47"/>
      <c r="G197" s="47">
        <v>266456</v>
      </c>
      <c r="H197" s="57">
        <v>0</v>
      </c>
      <c r="I197" s="14">
        <v>9730</v>
      </c>
      <c r="J197" s="14">
        <v>706</v>
      </c>
      <c r="K197" s="14">
        <v>1692</v>
      </c>
      <c r="L197" s="14"/>
      <c r="M197" s="16"/>
      <c r="N197" s="15">
        <v>12128</v>
      </c>
      <c r="O197" s="14"/>
      <c r="P197" s="14"/>
      <c r="Q197" s="50"/>
      <c r="R197" s="15">
        <v>0</v>
      </c>
      <c r="S197" s="14"/>
      <c r="T197" s="14">
        <v>2001</v>
      </c>
      <c r="U197" s="14"/>
      <c r="V197" s="14">
        <v>190</v>
      </c>
      <c r="W197" s="55">
        <v>0</v>
      </c>
      <c r="X197" s="14">
        <v>2553</v>
      </c>
      <c r="Y197" s="18" t="s">
        <v>522</v>
      </c>
      <c r="Z197" s="19">
        <v>4744</v>
      </c>
      <c r="AA197" s="19">
        <v>283328</v>
      </c>
    </row>
    <row r="198" spans="1:27" ht="15">
      <c r="A198" s="12" t="s">
        <v>149</v>
      </c>
      <c r="B198" s="12" t="s">
        <v>45</v>
      </c>
      <c r="C198" s="13">
        <v>1983</v>
      </c>
      <c r="D198" s="47">
        <v>23152</v>
      </c>
      <c r="E198" s="47">
        <v>18808</v>
      </c>
      <c r="F198" s="47">
        <v>1682</v>
      </c>
      <c r="G198" s="47">
        <v>43642</v>
      </c>
      <c r="H198" s="57">
        <v>825</v>
      </c>
      <c r="I198" s="14">
        <v>0</v>
      </c>
      <c r="J198" s="14">
        <v>137</v>
      </c>
      <c r="K198" s="14">
        <v>123</v>
      </c>
      <c r="L198" s="14"/>
      <c r="M198" s="16"/>
      <c r="N198" s="15">
        <v>1085</v>
      </c>
      <c r="O198" s="14"/>
      <c r="P198" s="14"/>
      <c r="Q198" s="25"/>
      <c r="R198" s="15">
        <v>26049</v>
      </c>
      <c r="S198" s="14"/>
      <c r="T198" s="14">
        <v>112</v>
      </c>
      <c r="U198" s="14">
        <v>412</v>
      </c>
      <c r="V198" s="14">
        <v>3586</v>
      </c>
      <c r="W198" s="55"/>
      <c r="X198" s="14">
        <v>612</v>
      </c>
      <c r="Y198" s="18" t="s">
        <v>514</v>
      </c>
      <c r="Z198" s="19">
        <v>4722</v>
      </c>
      <c r="AA198" s="19">
        <v>49449</v>
      </c>
    </row>
    <row r="199" spans="1:27" ht="30">
      <c r="A199" s="12" t="s">
        <v>325</v>
      </c>
      <c r="B199" s="12" t="s">
        <v>45</v>
      </c>
      <c r="C199" s="13">
        <v>1959</v>
      </c>
      <c r="D199" s="47">
        <v>72533</v>
      </c>
      <c r="E199" s="47">
        <v>56930</v>
      </c>
      <c r="F199" s="47">
        <v>1300</v>
      </c>
      <c r="G199" s="47">
        <v>130763</v>
      </c>
      <c r="H199" s="57">
        <v>158</v>
      </c>
      <c r="I199" s="14">
        <v>8484</v>
      </c>
      <c r="J199" s="14">
        <v>185</v>
      </c>
      <c r="K199" s="14">
        <v>62</v>
      </c>
      <c r="L199" s="14"/>
      <c r="M199" s="17"/>
      <c r="N199" s="15">
        <v>8889</v>
      </c>
      <c r="O199" s="14"/>
      <c r="P199" s="14"/>
      <c r="Q199" s="25"/>
      <c r="R199" s="15">
        <v>0</v>
      </c>
      <c r="S199" s="14"/>
      <c r="T199" s="14">
        <v>2469</v>
      </c>
      <c r="U199" s="14">
        <v>394</v>
      </c>
      <c r="V199" s="14">
        <v>1102</v>
      </c>
      <c r="W199" s="55">
        <v>0</v>
      </c>
      <c r="X199" s="14">
        <v>1526</v>
      </c>
      <c r="Y199" s="18" t="s">
        <v>602</v>
      </c>
      <c r="Z199" s="19">
        <v>5491</v>
      </c>
      <c r="AA199" s="19">
        <v>145143</v>
      </c>
    </row>
    <row r="200" spans="1:27" ht="30">
      <c r="A200" s="12" t="s">
        <v>262</v>
      </c>
      <c r="B200" s="12" t="s">
        <v>151</v>
      </c>
      <c r="C200" s="13">
        <v>1925</v>
      </c>
      <c r="D200" s="47">
        <v>101436</v>
      </c>
      <c r="E200" s="47">
        <v>55255</v>
      </c>
      <c r="F200" s="47"/>
      <c r="G200" s="47">
        <v>156691</v>
      </c>
      <c r="H200" s="57">
        <v>0</v>
      </c>
      <c r="I200" s="14">
        <v>5954</v>
      </c>
      <c r="J200" s="14">
        <v>5954</v>
      </c>
      <c r="K200" s="14">
        <v>4690</v>
      </c>
      <c r="L200" s="14">
        <v>8446</v>
      </c>
      <c r="M200" s="20" t="s">
        <v>388</v>
      </c>
      <c r="N200" s="15">
        <v>25044</v>
      </c>
      <c r="O200" s="14"/>
      <c r="P200" s="14"/>
      <c r="Q200" s="25"/>
      <c r="R200" s="15">
        <v>58404</v>
      </c>
      <c r="S200" s="14"/>
      <c r="T200" s="14">
        <v>1382</v>
      </c>
      <c r="U200" s="14">
        <v>374</v>
      </c>
      <c r="V200" s="14">
        <v>500</v>
      </c>
      <c r="W200" s="55">
        <v>7607</v>
      </c>
      <c r="X200" s="14">
        <v>2550</v>
      </c>
      <c r="Y200" s="21" t="s">
        <v>566</v>
      </c>
      <c r="Z200" s="19">
        <v>12413</v>
      </c>
      <c r="AA200" s="19">
        <v>194148</v>
      </c>
    </row>
    <row r="201" spans="1:27" ht="15">
      <c r="A201" s="12" t="s">
        <v>613</v>
      </c>
      <c r="B201" s="12" t="s">
        <v>109</v>
      </c>
      <c r="C201" s="13">
        <v>1906</v>
      </c>
      <c r="D201" s="47">
        <v>121236</v>
      </c>
      <c r="E201" s="47">
        <v>0</v>
      </c>
      <c r="F201" s="47">
        <v>3500</v>
      </c>
      <c r="G201" s="47">
        <v>124736</v>
      </c>
      <c r="H201" s="57">
        <v>801</v>
      </c>
      <c r="I201" s="14">
        <v>3770</v>
      </c>
      <c r="J201" s="14">
        <v>1109</v>
      </c>
      <c r="K201" s="14">
        <v>0</v>
      </c>
      <c r="L201" s="14"/>
      <c r="M201" s="20"/>
      <c r="N201" s="15">
        <v>5680</v>
      </c>
      <c r="O201" s="14"/>
      <c r="P201" s="14"/>
      <c r="Q201" s="50"/>
      <c r="R201" s="15">
        <v>11465</v>
      </c>
      <c r="S201" s="14"/>
      <c r="T201" s="14">
        <v>113</v>
      </c>
      <c r="U201" s="14">
        <v>242</v>
      </c>
      <c r="V201" s="14">
        <v>0</v>
      </c>
      <c r="W201" s="55">
        <v>0</v>
      </c>
      <c r="X201" s="14">
        <v>356</v>
      </c>
      <c r="Y201" s="21" t="s">
        <v>591</v>
      </c>
      <c r="Z201" s="19">
        <v>711</v>
      </c>
      <c r="AA201" s="19">
        <v>131127</v>
      </c>
    </row>
    <row r="202" spans="1:27" ht="15">
      <c r="A202" s="12" t="s">
        <v>177</v>
      </c>
      <c r="B202" s="12" t="s">
        <v>90</v>
      </c>
      <c r="C202" s="13">
        <v>1841</v>
      </c>
      <c r="D202" s="47">
        <v>75684</v>
      </c>
      <c r="E202" s="47">
        <v>30747</v>
      </c>
      <c r="F202" s="47"/>
      <c r="G202" s="47">
        <v>106431</v>
      </c>
      <c r="H202" s="57">
        <v>240</v>
      </c>
      <c r="I202" s="14">
        <v>4782</v>
      </c>
      <c r="J202" s="14">
        <v>1026</v>
      </c>
      <c r="K202" s="14">
        <v>4750</v>
      </c>
      <c r="L202" s="14"/>
      <c r="M202" s="20"/>
      <c r="N202" s="15">
        <v>10798</v>
      </c>
      <c r="O202" s="14"/>
      <c r="P202" s="14"/>
      <c r="Q202" s="50"/>
      <c r="R202" s="15">
        <v>0</v>
      </c>
      <c r="S202" s="14"/>
      <c r="T202" s="14">
        <v>1300</v>
      </c>
      <c r="U202" s="14">
        <v>871</v>
      </c>
      <c r="V202" s="14">
        <v>0</v>
      </c>
      <c r="W202" s="55">
        <v>0</v>
      </c>
      <c r="X202" s="14">
        <v>2300</v>
      </c>
      <c r="Y202" s="18" t="s">
        <v>528</v>
      </c>
      <c r="Z202" s="19">
        <v>4471</v>
      </c>
      <c r="AA202" s="19">
        <v>121700</v>
      </c>
    </row>
    <row r="203" spans="1:27" ht="15">
      <c r="A203" s="12" t="s">
        <v>297</v>
      </c>
      <c r="B203" s="12" t="s">
        <v>31</v>
      </c>
      <c r="C203" s="13">
        <v>1836</v>
      </c>
      <c r="D203" s="47">
        <v>133811</v>
      </c>
      <c r="E203" s="47">
        <v>40683</v>
      </c>
      <c r="F203" s="47"/>
      <c r="G203" s="47">
        <v>174494</v>
      </c>
      <c r="H203" s="57">
        <v>494</v>
      </c>
      <c r="I203" s="14">
        <v>8244</v>
      </c>
      <c r="J203" s="14">
        <v>704</v>
      </c>
      <c r="K203" s="14">
        <v>3689</v>
      </c>
      <c r="L203" s="14"/>
      <c r="M203" s="17"/>
      <c r="N203" s="15">
        <v>13131</v>
      </c>
      <c r="O203" s="14"/>
      <c r="P203" s="14"/>
      <c r="Q203" s="50"/>
      <c r="R203" s="15">
        <v>18756</v>
      </c>
      <c r="S203" s="14"/>
      <c r="T203" s="14">
        <v>672</v>
      </c>
      <c r="U203" s="14">
        <v>1538</v>
      </c>
      <c r="V203" s="14">
        <v>0</v>
      </c>
      <c r="W203" s="55">
        <v>0</v>
      </c>
      <c r="X203" s="14">
        <v>693</v>
      </c>
      <c r="Y203" s="18" t="s">
        <v>415</v>
      </c>
      <c r="Z203" s="19">
        <v>2903</v>
      </c>
      <c r="AA203" s="19">
        <v>190528</v>
      </c>
    </row>
    <row r="204" spans="1:27" ht="30">
      <c r="A204" s="12" t="s">
        <v>305</v>
      </c>
      <c r="B204" s="12" t="s">
        <v>196</v>
      </c>
      <c r="C204" s="13">
        <v>1825</v>
      </c>
      <c r="D204" s="47">
        <v>72446</v>
      </c>
      <c r="E204" s="47">
        <v>8611</v>
      </c>
      <c r="F204" s="47"/>
      <c r="G204" s="47">
        <v>81057</v>
      </c>
      <c r="H204" s="57">
        <v>254</v>
      </c>
      <c r="I204" s="14">
        <v>5051</v>
      </c>
      <c r="J204" s="14">
        <v>1224</v>
      </c>
      <c r="K204" s="14">
        <v>6086</v>
      </c>
      <c r="L204" s="14"/>
      <c r="M204" s="17"/>
      <c r="N204" s="15">
        <v>12615</v>
      </c>
      <c r="O204" s="14"/>
      <c r="P204" s="14"/>
      <c r="Q204" s="25"/>
      <c r="R204" s="15">
        <v>0</v>
      </c>
      <c r="S204" s="14"/>
      <c r="T204" s="14">
        <v>358</v>
      </c>
      <c r="U204" s="14"/>
      <c r="V204" s="14">
        <v>123</v>
      </c>
      <c r="W204" s="55">
        <v>0</v>
      </c>
      <c r="X204" s="14">
        <v>5265</v>
      </c>
      <c r="Y204" s="18" t="s">
        <v>589</v>
      </c>
      <c r="Z204" s="19">
        <v>5746</v>
      </c>
      <c r="AA204" s="19">
        <v>99418</v>
      </c>
    </row>
    <row r="205" spans="1:27" ht="15">
      <c r="A205" s="12" t="s">
        <v>95</v>
      </c>
      <c r="B205" s="12" t="s">
        <v>90</v>
      </c>
      <c r="C205" s="13">
        <v>1765</v>
      </c>
      <c r="D205" s="47">
        <v>93039</v>
      </c>
      <c r="E205" s="47">
        <v>27975</v>
      </c>
      <c r="F205" s="47">
        <v>2000</v>
      </c>
      <c r="G205" s="47">
        <v>123014</v>
      </c>
      <c r="H205" s="57">
        <v>230</v>
      </c>
      <c r="I205" s="14">
        <v>7053</v>
      </c>
      <c r="J205" s="14">
        <v>710</v>
      </c>
      <c r="K205" s="14">
        <v>0</v>
      </c>
      <c r="L205" s="14">
        <v>1665</v>
      </c>
      <c r="M205" s="17"/>
      <c r="N205" s="15">
        <v>9658</v>
      </c>
      <c r="O205" s="14"/>
      <c r="P205" s="14"/>
      <c r="Q205" s="50"/>
      <c r="R205" s="15">
        <v>0</v>
      </c>
      <c r="S205" s="14"/>
      <c r="T205" s="14">
        <v>65</v>
      </c>
      <c r="U205" s="14">
        <v>210</v>
      </c>
      <c r="V205" s="14"/>
      <c r="W205" s="55">
        <v>0</v>
      </c>
      <c r="X205" s="14">
        <v>28</v>
      </c>
      <c r="Y205" s="18"/>
      <c r="Z205" s="19">
        <v>303</v>
      </c>
      <c r="AA205" s="19">
        <v>132975</v>
      </c>
    </row>
    <row r="206" spans="1:27" ht="15">
      <c r="A206" s="12" t="s">
        <v>265</v>
      </c>
      <c r="B206" s="12" t="s">
        <v>19</v>
      </c>
      <c r="C206" s="13">
        <v>1762</v>
      </c>
      <c r="D206" s="47">
        <v>73811</v>
      </c>
      <c r="E206" s="47">
        <v>29058</v>
      </c>
      <c r="F206" s="47"/>
      <c r="G206" s="47">
        <v>102869</v>
      </c>
      <c r="H206" s="57">
        <v>1021</v>
      </c>
      <c r="I206" s="14">
        <v>7711</v>
      </c>
      <c r="J206" s="14">
        <v>47</v>
      </c>
      <c r="K206" s="14">
        <v>184</v>
      </c>
      <c r="L206" s="14">
        <v>6751</v>
      </c>
      <c r="M206" s="17" t="s">
        <v>441</v>
      </c>
      <c r="N206" s="15">
        <v>15714</v>
      </c>
      <c r="O206" s="14"/>
      <c r="P206" s="14"/>
      <c r="Q206" s="50"/>
      <c r="R206" s="15">
        <v>0</v>
      </c>
      <c r="S206" s="14"/>
      <c r="T206" s="14">
        <v>3594</v>
      </c>
      <c r="U206" s="14">
        <v>137</v>
      </c>
      <c r="V206" s="14">
        <v>867</v>
      </c>
      <c r="W206" s="55">
        <v>0</v>
      </c>
      <c r="X206" s="14">
        <v>56</v>
      </c>
      <c r="Y206" s="18" t="s">
        <v>334</v>
      </c>
      <c r="Z206" s="19">
        <v>4654</v>
      </c>
      <c r="AA206" s="19">
        <v>123237</v>
      </c>
    </row>
    <row r="207" spans="1:27" ht="45">
      <c r="A207" s="12" t="s">
        <v>284</v>
      </c>
      <c r="B207" s="12" t="s">
        <v>31</v>
      </c>
      <c r="C207" s="13">
        <v>1692</v>
      </c>
      <c r="D207" s="47">
        <v>69665</v>
      </c>
      <c r="E207" s="47">
        <v>24310</v>
      </c>
      <c r="F207" s="47"/>
      <c r="G207" s="47">
        <v>93975</v>
      </c>
      <c r="H207" s="57">
        <v>404</v>
      </c>
      <c r="I207" s="14">
        <v>5309</v>
      </c>
      <c r="J207" s="14">
        <v>328</v>
      </c>
      <c r="K207" s="14">
        <v>0</v>
      </c>
      <c r="L207" s="14">
        <v>45</v>
      </c>
      <c r="M207" s="20" t="s">
        <v>442</v>
      </c>
      <c r="N207" s="15">
        <v>6086</v>
      </c>
      <c r="O207" s="14"/>
      <c r="P207" s="14"/>
      <c r="Q207" s="25"/>
      <c r="R207" s="15">
        <v>193610</v>
      </c>
      <c r="S207" s="14"/>
      <c r="T207" s="14">
        <v>2067</v>
      </c>
      <c r="U207" s="14">
        <v>259</v>
      </c>
      <c r="V207" s="14">
        <v>2123</v>
      </c>
      <c r="W207" s="55">
        <v>0</v>
      </c>
      <c r="X207" s="14">
        <v>22001</v>
      </c>
      <c r="Y207" s="18" t="s">
        <v>575</v>
      </c>
      <c r="Z207" s="19">
        <v>26450</v>
      </c>
      <c r="AA207" s="19">
        <v>126511</v>
      </c>
    </row>
    <row r="208" spans="1:27" ht="15">
      <c r="A208" s="12" t="s">
        <v>161</v>
      </c>
      <c r="B208" s="12" t="s">
        <v>72</v>
      </c>
      <c r="C208" s="13">
        <v>1619</v>
      </c>
      <c r="D208" s="47">
        <v>0</v>
      </c>
      <c r="E208" s="47">
        <v>0</v>
      </c>
      <c r="F208" s="47">
        <v>19500</v>
      </c>
      <c r="G208" s="47">
        <v>19500</v>
      </c>
      <c r="H208" s="57">
        <v>0</v>
      </c>
      <c r="I208" s="14">
        <v>0</v>
      </c>
      <c r="J208" s="14">
        <v>0</v>
      </c>
      <c r="K208" s="14">
        <v>0</v>
      </c>
      <c r="L208" s="14"/>
      <c r="M208" s="17"/>
      <c r="N208" s="15">
        <v>0</v>
      </c>
      <c r="O208" s="14"/>
      <c r="P208" s="14"/>
      <c r="Q208" s="25"/>
      <c r="R208" s="15">
        <v>0</v>
      </c>
      <c r="S208" s="14"/>
      <c r="T208" s="14">
        <v>113</v>
      </c>
      <c r="U208" s="14"/>
      <c r="V208" s="14">
        <v>995</v>
      </c>
      <c r="W208" s="55">
        <v>0</v>
      </c>
      <c r="X208" s="14">
        <v>294</v>
      </c>
      <c r="Y208" s="18" t="s">
        <v>520</v>
      </c>
      <c r="Z208" s="19">
        <v>1402</v>
      </c>
      <c r="AA208" s="19">
        <v>20902</v>
      </c>
    </row>
    <row r="209" spans="1:27" ht="30">
      <c r="A209" s="12" t="s">
        <v>311</v>
      </c>
      <c r="B209" s="12" t="s">
        <v>90</v>
      </c>
      <c r="C209" s="13">
        <v>1617</v>
      </c>
      <c r="D209" s="47">
        <v>105005</v>
      </c>
      <c r="E209" s="47">
        <v>34048</v>
      </c>
      <c r="F209" s="47"/>
      <c r="G209" s="47">
        <v>139053</v>
      </c>
      <c r="H209" s="57">
        <v>612</v>
      </c>
      <c r="I209" s="14">
        <v>6943</v>
      </c>
      <c r="J209" s="14">
        <v>1159</v>
      </c>
      <c r="K209" s="14">
        <v>123</v>
      </c>
      <c r="L209" s="14">
        <v>219</v>
      </c>
      <c r="M209" s="17"/>
      <c r="N209" s="15">
        <v>9056</v>
      </c>
      <c r="O209" s="14"/>
      <c r="P209" s="14"/>
      <c r="Q209" s="25"/>
      <c r="R209" s="15">
        <v>0</v>
      </c>
      <c r="S209" s="14"/>
      <c r="T209" s="14">
        <v>600</v>
      </c>
      <c r="U209" s="14">
        <v>18</v>
      </c>
      <c r="V209" s="14">
        <v>2000</v>
      </c>
      <c r="W209" s="55">
        <v>0</v>
      </c>
      <c r="X209" s="14"/>
      <c r="Y209" s="18"/>
      <c r="Z209" s="19">
        <v>2618</v>
      </c>
      <c r="AA209" s="19">
        <v>150727</v>
      </c>
    </row>
    <row r="210" spans="1:27" ht="30">
      <c r="A210" s="12" t="s">
        <v>264</v>
      </c>
      <c r="B210" s="12" t="s">
        <v>261</v>
      </c>
      <c r="C210" s="13">
        <v>1609</v>
      </c>
      <c r="D210" s="47">
        <v>62338</v>
      </c>
      <c r="E210" s="47">
        <v>40702</v>
      </c>
      <c r="F210" s="47"/>
      <c r="G210" s="47">
        <v>103040</v>
      </c>
      <c r="H210" s="57">
        <v>0</v>
      </c>
      <c r="I210" s="14">
        <v>4866</v>
      </c>
      <c r="J210" s="14">
        <v>375</v>
      </c>
      <c r="K210" s="14">
        <v>138</v>
      </c>
      <c r="L210" s="14"/>
      <c r="M210" s="20"/>
      <c r="N210" s="15">
        <v>5379</v>
      </c>
      <c r="O210" s="14"/>
      <c r="P210" s="14"/>
      <c r="Q210" s="50"/>
      <c r="R210" s="15">
        <v>0</v>
      </c>
      <c r="S210" s="14"/>
      <c r="T210" s="14">
        <v>453</v>
      </c>
      <c r="U210" s="14">
        <v>78</v>
      </c>
      <c r="V210" s="14">
        <v>6140</v>
      </c>
      <c r="W210" s="55">
        <v>0</v>
      </c>
      <c r="X210" s="14">
        <v>0</v>
      </c>
      <c r="Y210" s="21" t="s">
        <v>423</v>
      </c>
      <c r="Z210" s="19">
        <v>6671</v>
      </c>
      <c r="AA210" s="19">
        <v>115090</v>
      </c>
    </row>
    <row r="211" spans="1:27" ht="30">
      <c r="A211" s="12" t="s">
        <v>55</v>
      </c>
      <c r="B211" s="12" t="s">
        <v>56</v>
      </c>
      <c r="C211" s="13">
        <v>1554</v>
      </c>
      <c r="D211" s="47">
        <v>274714</v>
      </c>
      <c r="E211" s="47">
        <v>74266</v>
      </c>
      <c r="F211" s="47"/>
      <c r="G211" s="47">
        <v>348980</v>
      </c>
      <c r="H211" s="57">
        <v>241</v>
      </c>
      <c r="I211" s="14">
        <v>11876</v>
      </c>
      <c r="J211" s="14">
        <v>1850</v>
      </c>
      <c r="K211" s="14">
        <v>3895</v>
      </c>
      <c r="L211" s="14"/>
      <c r="M211" s="17"/>
      <c r="N211" s="15">
        <v>17862</v>
      </c>
      <c r="O211" s="14"/>
      <c r="P211" s="14"/>
      <c r="Q211" s="25"/>
      <c r="R211" s="15">
        <v>0</v>
      </c>
      <c r="S211" s="14"/>
      <c r="T211" s="14">
        <v>1374</v>
      </c>
      <c r="U211" s="14">
        <v>12135</v>
      </c>
      <c r="V211" s="14"/>
      <c r="W211" s="55"/>
      <c r="X211" s="14">
        <v>4707</v>
      </c>
      <c r="Y211" s="18" t="s">
        <v>476</v>
      </c>
      <c r="Z211" s="19">
        <v>18216</v>
      </c>
      <c r="AA211" s="19">
        <v>385058</v>
      </c>
    </row>
    <row r="212" spans="1:27" ht="15">
      <c r="A212" s="12" t="s">
        <v>242</v>
      </c>
      <c r="B212" s="12" t="s">
        <v>40</v>
      </c>
      <c r="C212" s="13">
        <v>1551</v>
      </c>
      <c r="D212" s="47">
        <v>166487</v>
      </c>
      <c r="E212" s="47">
        <v>38989</v>
      </c>
      <c r="F212" s="47"/>
      <c r="G212" s="47">
        <v>205476</v>
      </c>
      <c r="H212" s="57">
        <v>743</v>
      </c>
      <c r="I212" s="14">
        <v>6685</v>
      </c>
      <c r="J212" s="14">
        <v>774</v>
      </c>
      <c r="K212" s="14">
        <v>154</v>
      </c>
      <c r="L212" s="14"/>
      <c r="M212" s="17" t="s">
        <v>387</v>
      </c>
      <c r="N212" s="15">
        <v>8356</v>
      </c>
      <c r="O212" s="14"/>
      <c r="P212" s="14"/>
      <c r="Q212" s="25"/>
      <c r="R212" s="15">
        <v>0</v>
      </c>
      <c r="S212" s="14"/>
      <c r="T212" s="14">
        <v>738</v>
      </c>
      <c r="U212" s="14">
        <v>1054</v>
      </c>
      <c r="V212" s="14">
        <v>3880</v>
      </c>
      <c r="W212" s="55">
        <v>0</v>
      </c>
      <c r="X212" s="14">
        <v>0</v>
      </c>
      <c r="Y212" s="18" t="s">
        <v>557</v>
      </c>
      <c r="Z212" s="19">
        <v>5672</v>
      </c>
      <c r="AA212" s="19">
        <v>219504</v>
      </c>
    </row>
    <row r="213" spans="1:27" ht="30">
      <c r="A213" s="12" t="s">
        <v>611</v>
      </c>
      <c r="B213" s="12" t="s">
        <v>228</v>
      </c>
      <c r="C213" s="13">
        <v>1542</v>
      </c>
      <c r="D213" s="47">
        <v>48154</v>
      </c>
      <c r="E213" s="47">
        <v>7056</v>
      </c>
      <c r="F213" s="47"/>
      <c r="G213" s="47">
        <v>55210</v>
      </c>
      <c r="H213" s="57">
        <v>88</v>
      </c>
      <c r="I213" s="14">
        <v>4242</v>
      </c>
      <c r="J213" s="14">
        <v>622</v>
      </c>
      <c r="K213" s="14">
        <v>369</v>
      </c>
      <c r="L213" s="14"/>
      <c r="M213" s="20"/>
      <c r="N213" s="15">
        <v>5321</v>
      </c>
      <c r="O213" s="14"/>
      <c r="P213" s="14"/>
      <c r="Q213" s="50"/>
      <c r="R213" s="15">
        <v>0</v>
      </c>
      <c r="S213" s="14"/>
      <c r="T213" s="14">
        <v>819</v>
      </c>
      <c r="U213" s="14">
        <v>366</v>
      </c>
      <c r="V213" s="14">
        <v>860</v>
      </c>
      <c r="W213" s="55">
        <v>10000</v>
      </c>
      <c r="X213" s="14">
        <v>1567</v>
      </c>
      <c r="Y213" s="21" t="s">
        <v>567</v>
      </c>
      <c r="Z213" s="19">
        <v>13612</v>
      </c>
      <c r="AA213" s="19">
        <v>74143</v>
      </c>
    </row>
    <row r="214" spans="1:27" ht="30">
      <c r="A214" s="12" t="s">
        <v>324</v>
      </c>
      <c r="B214" s="12" t="s">
        <v>58</v>
      </c>
      <c r="C214" s="13">
        <v>1525</v>
      </c>
      <c r="D214" s="47">
        <v>97177</v>
      </c>
      <c r="E214" s="47">
        <v>72076</v>
      </c>
      <c r="F214" s="47">
        <v>2025</v>
      </c>
      <c r="G214" s="47">
        <v>171278</v>
      </c>
      <c r="H214" s="57">
        <v>0</v>
      </c>
      <c r="I214" s="14">
        <v>6248</v>
      </c>
      <c r="J214" s="14">
        <v>4442</v>
      </c>
      <c r="K214" s="14">
        <v>4689</v>
      </c>
      <c r="L214" s="14"/>
      <c r="M214" s="20"/>
      <c r="N214" s="15">
        <v>15379</v>
      </c>
      <c r="O214" s="14"/>
      <c r="P214" s="14"/>
      <c r="Q214" s="50"/>
      <c r="R214" s="15">
        <v>0</v>
      </c>
      <c r="S214" s="14"/>
      <c r="T214" s="14">
        <v>1466</v>
      </c>
      <c r="U214" s="14">
        <v>26</v>
      </c>
      <c r="V214" s="14">
        <v>9887</v>
      </c>
      <c r="W214" s="55">
        <v>1000</v>
      </c>
      <c r="X214" s="14">
        <v>1808</v>
      </c>
      <c r="Y214" s="18" t="s">
        <v>601</v>
      </c>
      <c r="Z214" s="19">
        <v>14187</v>
      </c>
      <c r="AA214" s="19">
        <v>200844</v>
      </c>
    </row>
    <row r="215" spans="1:27" ht="15">
      <c r="A215" s="12" t="s">
        <v>160</v>
      </c>
      <c r="B215" s="12" t="s">
        <v>31</v>
      </c>
      <c r="C215" s="13">
        <v>1516</v>
      </c>
      <c r="D215" s="47">
        <v>48795</v>
      </c>
      <c r="E215" s="47">
        <v>0</v>
      </c>
      <c r="F215" s="47"/>
      <c r="G215" s="47">
        <v>48795</v>
      </c>
      <c r="H215" s="57">
        <v>307</v>
      </c>
      <c r="I215" s="14">
        <v>4308</v>
      </c>
      <c r="J215" s="14">
        <v>307</v>
      </c>
      <c r="K215" s="14">
        <v>0</v>
      </c>
      <c r="L215" s="14">
        <v>18631</v>
      </c>
      <c r="M215" s="17" t="s">
        <v>356</v>
      </c>
      <c r="N215" s="15">
        <v>23553</v>
      </c>
      <c r="O215" s="14"/>
      <c r="P215" s="14"/>
      <c r="Q215" s="25"/>
      <c r="R215" s="15">
        <v>18924</v>
      </c>
      <c r="S215" s="14"/>
      <c r="T215" s="14">
        <v>165</v>
      </c>
      <c r="U215" s="14">
        <v>13</v>
      </c>
      <c r="V215" s="14">
        <v>150</v>
      </c>
      <c r="W215" s="55">
        <v>0</v>
      </c>
      <c r="X215" s="14">
        <v>0</v>
      </c>
      <c r="Y215" s="18"/>
      <c r="Z215" s="19">
        <v>328</v>
      </c>
      <c r="AA215" s="19">
        <v>72676</v>
      </c>
    </row>
    <row r="216" spans="1:27" ht="15">
      <c r="A216" s="12" t="s">
        <v>82</v>
      </c>
      <c r="B216" s="12" t="s">
        <v>83</v>
      </c>
      <c r="C216" s="13">
        <v>1494</v>
      </c>
      <c r="D216" s="47">
        <v>98262</v>
      </c>
      <c r="E216" s="47">
        <v>48175</v>
      </c>
      <c r="F216" s="47"/>
      <c r="G216" s="47">
        <v>146437</v>
      </c>
      <c r="H216" s="57">
        <v>66</v>
      </c>
      <c r="I216" s="14">
        <v>6490</v>
      </c>
      <c r="J216" s="14">
        <v>672</v>
      </c>
      <c r="K216" s="14">
        <v>212</v>
      </c>
      <c r="L216" s="14"/>
      <c r="M216" s="20"/>
      <c r="N216" s="15">
        <v>7440</v>
      </c>
      <c r="O216" s="14"/>
      <c r="P216" s="14"/>
      <c r="Q216" s="50"/>
      <c r="R216" s="15">
        <v>0</v>
      </c>
      <c r="S216" s="14"/>
      <c r="T216" s="14">
        <v>601</v>
      </c>
      <c r="U216" s="14">
        <v>66</v>
      </c>
      <c r="V216" s="14"/>
      <c r="W216" s="55"/>
      <c r="X216" s="14">
        <v>34</v>
      </c>
      <c r="Y216" s="18"/>
      <c r="Z216" s="19">
        <v>701</v>
      </c>
      <c r="AA216" s="19">
        <v>154578</v>
      </c>
    </row>
    <row r="217" spans="1:27" ht="30">
      <c r="A217" s="12" t="s">
        <v>266</v>
      </c>
      <c r="B217" s="12" t="s">
        <v>187</v>
      </c>
      <c r="C217" s="13">
        <v>1405</v>
      </c>
      <c r="D217" s="47">
        <v>120975</v>
      </c>
      <c r="E217" s="47">
        <v>29512</v>
      </c>
      <c r="F217" s="47"/>
      <c r="G217" s="47">
        <v>150487</v>
      </c>
      <c r="H217" s="57">
        <v>2</v>
      </c>
      <c r="I217" s="14">
        <v>6572</v>
      </c>
      <c r="J217" s="14">
        <v>658</v>
      </c>
      <c r="K217" s="14">
        <v>229</v>
      </c>
      <c r="L217" s="14"/>
      <c r="M217" s="20"/>
      <c r="N217" s="15">
        <v>7461</v>
      </c>
      <c r="O217" s="14"/>
      <c r="P217" s="14"/>
      <c r="Q217" s="50"/>
      <c r="R217" s="15">
        <v>6727</v>
      </c>
      <c r="S217" s="14"/>
      <c r="T217" s="14">
        <v>309</v>
      </c>
      <c r="U217" s="14">
        <v>6042</v>
      </c>
      <c r="V217" s="14">
        <v>41</v>
      </c>
      <c r="W217" s="55"/>
      <c r="X217" s="14"/>
      <c r="Y217" s="18"/>
      <c r="Z217" s="19">
        <v>6392</v>
      </c>
      <c r="AA217" s="19">
        <v>164340</v>
      </c>
    </row>
    <row r="218" spans="1:27" ht="30">
      <c r="A218" s="12" t="s">
        <v>68</v>
      </c>
      <c r="B218" s="12" t="s">
        <v>69</v>
      </c>
      <c r="C218" s="13">
        <v>1387</v>
      </c>
      <c r="D218" s="47">
        <v>33788</v>
      </c>
      <c r="E218" s="47">
        <v>46170</v>
      </c>
      <c r="F218" s="47">
        <v>750</v>
      </c>
      <c r="G218" s="47">
        <v>80708</v>
      </c>
      <c r="H218" s="57">
        <v>179</v>
      </c>
      <c r="I218" s="14">
        <v>3638</v>
      </c>
      <c r="J218" s="14">
        <v>363</v>
      </c>
      <c r="K218" s="14">
        <v>162</v>
      </c>
      <c r="L218" s="14"/>
      <c r="M218" s="17" t="s">
        <v>426</v>
      </c>
      <c r="N218" s="15">
        <v>4342</v>
      </c>
      <c r="O218" s="14"/>
      <c r="P218" s="14"/>
      <c r="Q218" s="50" t="s">
        <v>389</v>
      </c>
      <c r="R218" s="15">
        <v>0</v>
      </c>
      <c r="S218" s="14"/>
      <c r="T218" s="14">
        <v>34</v>
      </c>
      <c r="U218" s="14">
        <v>59</v>
      </c>
      <c r="V218" s="14">
        <v>4907</v>
      </c>
      <c r="W218" s="55">
        <v>0</v>
      </c>
      <c r="X218" s="14">
        <v>75</v>
      </c>
      <c r="Y218" s="18" t="s">
        <v>480</v>
      </c>
      <c r="Z218" s="19">
        <v>5075</v>
      </c>
      <c r="AA218" s="19">
        <v>90125</v>
      </c>
    </row>
    <row r="219" spans="1:27" ht="15">
      <c r="A219" s="12" t="s">
        <v>166</v>
      </c>
      <c r="B219" s="12" t="s">
        <v>23</v>
      </c>
      <c r="C219" s="13">
        <v>1385</v>
      </c>
      <c r="D219" s="47">
        <v>72676</v>
      </c>
      <c r="E219" s="47">
        <v>27704</v>
      </c>
      <c r="F219" s="47"/>
      <c r="G219" s="47">
        <v>100380</v>
      </c>
      <c r="H219" s="57">
        <v>2312</v>
      </c>
      <c r="I219" s="14" t="s">
        <v>434</v>
      </c>
      <c r="J219" s="14">
        <v>323</v>
      </c>
      <c r="K219" s="14">
        <v>123</v>
      </c>
      <c r="L219" s="14"/>
      <c r="M219" s="17"/>
      <c r="N219" s="15">
        <v>2758</v>
      </c>
      <c r="O219" s="14"/>
      <c r="P219" s="14"/>
      <c r="Q219" s="25"/>
      <c r="R219" s="15">
        <v>60000</v>
      </c>
      <c r="S219" s="14"/>
      <c r="T219" s="14">
        <v>908</v>
      </c>
      <c r="U219" s="14"/>
      <c r="V219" s="14">
        <v>3970</v>
      </c>
      <c r="W219" s="55"/>
      <c r="X219" s="14">
        <v>716</v>
      </c>
      <c r="Y219" s="18" t="s">
        <v>409</v>
      </c>
      <c r="Z219" s="19">
        <v>5594</v>
      </c>
      <c r="AA219" s="19">
        <v>108732</v>
      </c>
    </row>
    <row r="220" spans="1:27" ht="30">
      <c r="A220" s="12" t="s">
        <v>207</v>
      </c>
      <c r="B220" s="12" t="s">
        <v>208</v>
      </c>
      <c r="C220" s="13">
        <v>1317</v>
      </c>
      <c r="D220" s="47">
        <v>44912</v>
      </c>
      <c r="E220" s="47">
        <v>26322</v>
      </c>
      <c r="F220" s="47"/>
      <c r="G220" s="47">
        <v>71234</v>
      </c>
      <c r="H220" s="57">
        <v>151</v>
      </c>
      <c r="I220" s="14">
        <v>3396</v>
      </c>
      <c r="J220" s="14">
        <v>0</v>
      </c>
      <c r="K220" s="14">
        <v>123</v>
      </c>
      <c r="L220" s="14"/>
      <c r="M220" s="17"/>
      <c r="N220" s="15">
        <v>3670</v>
      </c>
      <c r="O220" s="14"/>
      <c r="P220" s="14"/>
      <c r="Q220" s="25"/>
      <c r="R220" s="15">
        <v>0</v>
      </c>
      <c r="S220" s="14"/>
      <c r="T220" s="14">
        <v>94</v>
      </c>
      <c r="U220" s="14">
        <v>73</v>
      </c>
      <c r="V220" s="14">
        <v>2480</v>
      </c>
      <c r="W220" s="55">
        <v>0</v>
      </c>
      <c r="X220" s="14">
        <v>105</v>
      </c>
      <c r="Y220" s="18" t="s">
        <v>538</v>
      </c>
      <c r="Z220" s="19">
        <v>2752</v>
      </c>
      <c r="AA220" s="19">
        <v>77656</v>
      </c>
    </row>
    <row r="221" spans="1:27" ht="15">
      <c r="A221" s="12" t="s">
        <v>108</v>
      </c>
      <c r="B221" s="12" t="s">
        <v>109</v>
      </c>
      <c r="C221" s="13">
        <v>1270</v>
      </c>
      <c r="D221" s="47">
        <v>33084</v>
      </c>
      <c r="E221" s="47">
        <v>19762</v>
      </c>
      <c r="F221" s="47">
        <v>5767</v>
      </c>
      <c r="G221" s="47">
        <v>58613</v>
      </c>
      <c r="H221" s="57">
        <v>63</v>
      </c>
      <c r="I221" s="14">
        <v>5087</v>
      </c>
      <c r="J221" s="14">
        <v>0</v>
      </c>
      <c r="K221" s="14">
        <v>415</v>
      </c>
      <c r="L221" s="14"/>
      <c r="M221" s="17"/>
      <c r="N221" s="15">
        <v>5565</v>
      </c>
      <c r="O221" s="14"/>
      <c r="P221" s="14"/>
      <c r="Q221" s="25"/>
      <c r="R221" s="15">
        <v>0</v>
      </c>
      <c r="S221" s="14"/>
      <c r="T221" s="14">
        <v>386</v>
      </c>
      <c r="U221" s="14">
        <v>4</v>
      </c>
      <c r="V221" s="14"/>
      <c r="W221" s="55"/>
      <c r="X221" s="14">
        <v>6</v>
      </c>
      <c r="Y221" s="18" t="s">
        <v>497</v>
      </c>
      <c r="Z221" s="19">
        <v>396</v>
      </c>
      <c r="AA221" s="19">
        <v>64574</v>
      </c>
    </row>
    <row r="222" spans="1:27" ht="30">
      <c r="A222" s="12" t="s">
        <v>116</v>
      </c>
      <c r="B222" s="12" t="s">
        <v>117</v>
      </c>
      <c r="C222" s="13">
        <v>1266</v>
      </c>
      <c r="D222" s="47">
        <v>138936</v>
      </c>
      <c r="E222" s="47">
        <v>32561</v>
      </c>
      <c r="F222" s="47"/>
      <c r="G222" s="47">
        <v>171497</v>
      </c>
      <c r="H222" s="57">
        <v>151</v>
      </c>
      <c r="I222" s="14">
        <v>9311</v>
      </c>
      <c r="J222" s="14">
        <v>3991</v>
      </c>
      <c r="K222" s="14">
        <v>0</v>
      </c>
      <c r="L222" s="14"/>
      <c r="M222" s="20"/>
      <c r="N222" s="15">
        <v>13453</v>
      </c>
      <c r="O222" s="14"/>
      <c r="P222" s="14"/>
      <c r="Q222" s="50"/>
      <c r="R222" s="15">
        <v>28857</v>
      </c>
      <c r="S222" s="14"/>
      <c r="T222" s="14">
        <v>1166</v>
      </c>
      <c r="U222" s="14">
        <v>42</v>
      </c>
      <c r="V222" s="14">
        <v>10231</v>
      </c>
      <c r="W222" s="55">
        <v>4105</v>
      </c>
      <c r="X222" s="14">
        <v>0</v>
      </c>
      <c r="Y222" s="18"/>
      <c r="Z222" s="19">
        <v>15544</v>
      </c>
      <c r="AA222" s="19">
        <v>200494</v>
      </c>
    </row>
    <row r="223" spans="1:27" ht="30">
      <c r="A223" s="12" t="s">
        <v>165</v>
      </c>
      <c r="B223" s="12" t="s">
        <v>10</v>
      </c>
      <c r="C223" s="13">
        <v>1259</v>
      </c>
      <c r="D223" s="47">
        <v>206558</v>
      </c>
      <c r="E223" s="47">
        <v>42801</v>
      </c>
      <c r="F223" s="47"/>
      <c r="G223" s="47">
        <v>249359</v>
      </c>
      <c r="H223" s="57">
        <v>11</v>
      </c>
      <c r="I223" s="14">
        <v>11852</v>
      </c>
      <c r="J223" s="14">
        <v>245</v>
      </c>
      <c r="K223" s="14">
        <v>2470</v>
      </c>
      <c r="L223" s="14"/>
      <c r="M223" s="17"/>
      <c r="N223" s="15">
        <v>14578</v>
      </c>
      <c r="O223" s="14"/>
      <c r="P223" s="14"/>
      <c r="Q223" s="25"/>
      <c r="R223" s="15">
        <v>0</v>
      </c>
      <c r="S223" s="14"/>
      <c r="T223" s="14">
        <v>63</v>
      </c>
      <c r="U223" s="14">
        <v>206</v>
      </c>
      <c r="V223" s="14">
        <v>6489</v>
      </c>
      <c r="W223" s="55">
        <v>3600</v>
      </c>
      <c r="X223" s="14">
        <v>2070</v>
      </c>
      <c r="Y223" s="18" t="s">
        <v>523</v>
      </c>
      <c r="Z223" s="19">
        <v>12428</v>
      </c>
      <c r="AA223" s="19">
        <v>276365</v>
      </c>
    </row>
    <row r="224" spans="1:27" ht="30">
      <c r="A224" s="12" t="s">
        <v>238</v>
      </c>
      <c r="B224" s="12" t="s">
        <v>40</v>
      </c>
      <c r="C224" s="13">
        <v>1256</v>
      </c>
      <c r="D224" s="47">
        <v>100166</v>
      </c>
      <c r="E224" s="47">
        <v>37731</v>
      </c>
      <c r="F224" s="47">
        <v>3375</v>
      </c>
      <c r="G224" s="47">
        <v>141272</v>
      </c>
      <c r="H224" s="57">
        <v>16</v>
      </c>
      <c r="I224" s="14">
        <v>5002</v>
      </c>
      <c r="J224" s="14">
        <v>684</v>
      </c>
      <c r="K224" s="14">
        <v>1675</v>
      </c>
      <c r="L224" s="14"/>
      <c r="M224" s="20"/>
      <c r="N224" s="15">
        <v>7377</v>
      </c>
      <c r="O224" s="14"/>
      <c r="P224" s="14"/>
      <c r="Q224" s="50"/>
      <c r="R224" s="15">
        <v>0</v>
      </c>
      <c r="S224" s="14"/>
      <c r="T224" s="14">
        <v>2556</v>
      </c>
      <c r="U224" s="14"/>
      <c r="V224" s="14">
        <v>7823</v>
      </c>
      <c r="W224" s="55">
        <v>3000</v>
      </c>
      <c r="X224" s="14">
        <v>2183</v>
      </c>
      <c r="Y224" s="18" t="s">
        <v>343</v>
      </c>
      <c r="Z224" s="19">
        <v>15562</v>
      </c>
      <c r="AA224" s="19">
        <v>164211</v>
      </c>
    </row>
    <row r="225" spans="1:27" ht="45">
      <c r="A225" s="12" t="s">
        <v>167</v>
      </c>
      <c r="B225" s="12" t="s">
        <v>83</v>
      </c>
      <c r="C225" s="13">
        <v>1219</v>
      </c>
      <c r="D225" s="47">
        <v>114375</v>
      </c>
      <c r="E225" s="47">
        <v>36579</v>
      </c>
      <c r="F225" s="47"/>
      <c r="G225" s="47">
        <v>150954</v>
      </c>
      <c r="H225" s="57">
        <v>111</v>
      </c>
      <c r="I225" s="14">
        <v>6487</v>
      </c>
      <c r="J225" s="14">
        <v>829</v>
      </c>
      <c r="K225" s="14">
        <v>184</v>
      </c>
      <c r="L225" s="14"/>
      <c r="M225" s="20"/>
      <c r="N225" s="15">
        <v>7611</v>
      </c>
      <c r="O225" s="14"/>
      <c r="P225" s="14"/>
      <c r="Q225" s="25"/>
      <c r="R225" s="15">
        <v>0</v>
      </c>
      <c r="S225" s="14"/>
      <c r="T225" s="14">
        <v>776</v>
      </c>
      <c r="U225" s="14">
        <v>67</v>
      </c>
      <c r="V225" s="14">
        <v>40</v>
      </c>
      <c r="W225" s="55">
        <v>0</v>
      </c>
      <c r="X225" s="14">
        <v>55212</v>
      </c>
      <c r="Y225" s="21" t="s">
        <v>524</v>
      </c>
      <c r="Z225" s="19">
        <v>56095</v>
      </c>
      <c r="AA225" s="19">
        <v>214660</v>
      </c>
    </row>
    <row r="226" spans="1:27" ht="15">
      <c r="A226" s="12" t="s">
        <v>183</v>
      </c>
      <c r="B226" s="12" t="s">
        <v>184</v>
      </c>
      <c r="C226" s="13">
        <v>1192</v>
      </c>
      <c r="D226" s="47">
        <v>105444</v>
      </c>
      <c r="E226" s="47">
        <v>35761</v>
      </c>
      <c r="F226" s="47"/>
      <c r="G226" s="47">
        <v>141205</v>
      </c>
      <c r="H226" s="57">
        <v>399</v>
      </c>
      <c r="I226" s="14">
        <v>4856</v>
      </c>
      <c r="J226" s="14">
        <v>607</v>
      </c>
      <c r="K226" s="14">
        <v>200</v>
      </c>
      <c r="L226" s="14">
        <v>199</v>
      </c>
      <c r="M226" s="20" t="s">
        <v>437</v>
      </c>
      <c r="N226" s="15">
        <v>6261</v>
      </c>
      <c r="O226" s="14"/>
      <c r="P226" s="14"/>
      <c r="Q226" s="50"/>
      <c r="R226" s="15">
        <v>6800</v>
      </c>
      <c r="S226" s="14"/>
      <c r="T226" s="14">
        <v>561</v>
      </c>
      <c r="U226" s="14">
        <v>394</v>
      </c>
      <c r="V226" s="14">
        <v>5827</v>
      </c>
      <c r="W226" s="55">
        <v>0</v>
      </c>
      <c r="X226" s="14">
        <v>0</v>
      </c>
      <c r="Y226" s="18"/>
      <c r="Z226" s="19">
        <v>6782</v>
      </c>
      <c r="AA226" s="19">
        <v>154248</v>
      </c>
    </row>
    <row r="227" spans="1:27" ht="30">
      <c r="A227" s="12" t="s">
        <v>315</v>
      </c>
      <c r="B227" s="12" t="s">
        <v>316</v>
      </c>
      <c r="C227" s="13">
        <v>1167</v>
      </c>
      <c r="D227" s="47">
        <v>39837</v>
      </c>
      <c r="E227" s="47">
        <v>36159</v>
      </c>
      <c r="F227" s="47">
        <v>2980</v>
      </c>
      <c r="G227" s="47">
        <v>78976</v>
      </c>
      <c r="H227" s="57">
        <v>0</v>
      </c>
      <c r="I227" s="14">
        <v>4361</v>
      </c>
      <c r="J227" s="14">
        <v>53</v>
      </c>
      <c r="K227" s="14">
        <v>215</v>
      </c>
      <c r="L227" s="14"/>
      <c r="M227" s="20"/>
      <c r="N227" s="15">
        <v>4629</v>
      </c>
      <c r="O227" s="14"/>
      <c r="P227" s="14"/>
      <c r="Q227" s="50"/>
      <c r="R227" s="15">
        <v>0</v>
      </c>
      <c r="S227" s="14"/>
      <c r="T227" s="14">
        <v>1536</v>
      </c>
      <c r="U227" s="14"/>
      <c r="V227" s="14">
        <v>0</v>
      </c>
      <c r="W227" s="55">
        <v>0</v>
      </c>
      <c r="X227" s="14">
        <v>270</v>
      </c>
      <c r="Y227" s="21" t="s">
        <v>595</v>
      </c>
      <c r="Z227" s="19">
        <v>1806</v>
      </c>
      <c r="AA227" s="19">
        <v>85411</v>
      </c>
    </row>
    <row r="228" spans="1:27" ht="15">
      <c r="A228" s="12" t="s">
        <v>246</v>
      </c>
      <c r="B228" s="12" t="s">
        <v>99</v>
      </c>
      <c r="C228" s="13">
        <v>1133</v>
      </c>
      <c r="D228" s="47">
        <v>20885</v>
      </c>
      <c r="E228" s="47">
        <v>4736</v>
      </c>
      <c r="F228" s="47"/>
      <c r="G228" s="47">
        <v>25621</v>
      </c>
      <c r="H228" s="57">
        <v>41</v>
      </c>
      <c r="I228" s="14">
        <v>1469</v>
      </c>
      <c r="J228" s="14">
        <v>7</v>
      </c>
      <c r="K228" s="14">
        <v>0</v>
      </c>
      <c r="L228" s="14">
        <v>2962</v>
      </c>
      <c r="M228" s="20" t="s">
        <v>440</v>
      </c>
      <c r="N228" s="15">
        <v>4479</v>
      </c>
      <c r="O228" s="14"/>
      <c r="P228" s="14"/>
      <c r="Q228" s="50"/>
      <c r="R228" s="15">
        <v>0</v>
      </c>
      <c r="S228" s="14"/>
      <c r="T228" s="14">
        <v>0</v>
      </c>
      <c r="U228" s="14">
        <v>139</v>
      </c>
      <c r="V228" s="14">
        <v>384</v>
      </c>
      <c r="W228" s="55">
        <v>0</v>
      </c>
      <c r="X228" s="14">
        <v>2</v>
      </c>
      <c r="Y228" s="18" t="s">
        <v>559</v>
      </c>
      <c r="Z228" s="19">
        <v>525</v>
      </c>
      <c r="AA228" s="19">
        <v>30625</v>
      </c>
    </row>
    <row r="229" spans="1:27" ht="30">
      <c r="A229" s="12" t="s">
        <v>125</v>
      </c>
      <c r="B229" s="12" t="s">
        <v>56</v>
      </c>
      <c r="C229" s="13">
        <v>1100</v>
      </c>
      <c r="D229" s="47">
        <v>138784</v>
      </c>
      <c r="E229" s="47">
        <v>37724</v>
      </c>
      <c r="F229" s="47"/>
      <c r="G229" s="47">
        <v>176508</v>
      </c>
      <c r="H229" s="57">
        <v>0</v>
      </c>
      <c r="I229" s="14">
        <v>5531</v>
      </c>
      <c r="J229" s="14">
        <v>789</v>
      </c>
      <c r="K229" s="14">
        <v>225</v>
      </c>
      <c r="L229" s="14"/>
      <c r="M229" s="20"/>
      <c r="N229" s="15">
        <v>6545</v>
      </c>
      <c r="O229" s="14"/>
      <c r="P229" s="14"/>
      <c r="Q229" s="50"/>
      <c r="R229" s="15">
        <v>0</v>
      </c>
      <c r="S229" s="14"/>
      <c r="T229" s="14">
        <v>376</v>
      </c>
      <c r="U229" s="14"/>
      <c r="V229" s="14"/>
      <c r="W229" s="55">
        <v>0</v>
      </c>
      <c r="X229" s="14">
        <v>730</v>
      </c>
      <c r="Y229" s="21" t="s">
        <v>504</v>
      </c>
      <c r="Z229" s="19">
        <v>1106</v>
      </c>
      <c r="AA229" s="19">
        <v>184159</v>
      </c>
    </row>
    <row r="230" spans="1:27" ht="30">
      <c r="A230" s="12" t="s">
        <v>48</v>
      </c>
      <c r="B230" s="12" t="s">
        <v>40</v>
      </c>
      <c r="C230" s="13">
        <v>1085</v>
      </c>
      <c r="D230" s="47">
        <v>109970</v>
      </c>
      <c r="E230" s="47">
        <v>27131</v>
      </c>
      <c r="F230" s="47"/>
      <c r="G230" s="47">
        <v>137101</v>
      </c>
      <c r="H230" s="57">
        <v>373</v>
      </c>
      <c r="I230" s="14">
        <v>2183</v>
      </c>
      <c r="J230" s="14">
        <v>1211</v>
      </c>
      <c r="K230" s="14">
        <v>307</v>
      </c>
      <c r="L230" s="14"/>
      <c r="M230" s="20"/>
      <c r="N230" s="15">
        <v>4074</v>
      </c>
      <c r="O230" s="14"/>
      <c r="P230" s="14"/>
      <c r="Q230" s="50"/>
      <c r="R230" s="15">
        <v>6596</v>
      </c>
      <c r="S230" s="14"/>
      <c r="T230" s="14">
        <v>536</v>
      </c>
      <c r="U230" s="14">
        <v>66</v>
      </c>
      <c r="V230" s="14">
        <v>22858</v>
      </c>
      <c r="W230" s="55">
        <v>0</v>
      </c>
      <c r="X230" s="14">
        <v>0</v>
      </c>
      <c r="Y230" s="18"/>
      <c r="Z230" s="19">
        <v>23460</v>
      </c>
      <c r="AA230" s="19">
        <v>164635</v>
      </c>
    </row>
    <row r="231" spans="1:27" ht="15">
      <c r="A231" s="12" t="s">
        <v>172</v>
      </c>
      <c r="B231" s="12" t="s">
        <v>173</v>
      </c>
      <c r="C231" s="13">
        <v>1000</v>
      </c>
      <c r="D231" s="47">
        <v>94200</v>
      </c>
      <c r="E231" s="47">
        <v>13365</v>
      </c>
      <c r="F231" s="47"/>
      <c r="G231" s="47">
        <v>107565</v>
      </c>
      <c r="H231" s="57">
        <v>125</v>
      </c>
      <c r="I231" s="14">
        <v>4542</v>
      </c>
      <c r="J231" s="14">
        <v>1083</v>
      </c>
      <c r="K231" s="14">
        <v>3075</v>
      </c>
      <c r="L231" s="14">
        <v>5000</v>
      </c>
      <c r="M231" s="17" t="s">
        <v>435</v>
      </c>
      <c r="N231" s="15">
        <v>13825</v>
      </c>
      <c r="O231" s="14"/>
      <c r="P231" s="14"/>
      <c r="Q231" s="50"/>
      <c r="R231" s="15">
        <v>7762</v>
      </c>
      <c r="S231" s="14"/>
      <c r="T231" s="14">
        <v>1209</v>
      </c>
      <c r="U231" s="14">
        <v>6114</v>
      </c>
      <c r="V231" s="14">
        <v>4881</v>
      </c>
      <c r="W231" s="55">
        <v>410</v>
      </c>
      <c r="X231" s="14">
        <v>745</v>
      </c>
      <c r="Y231" s="18" t="s">
        <v>379</v>
      </c>
      <c r="Z231" s="19">
        <v>13359</v>
      </c>
      <c r="AA231" s="19">
        <v>134749</v>
      </c>
    </row>
    <row r="232" spans="1:27" ht="30">
      <c r="A232" s="12" t="s">
        <v>206</v>
      </c>
      <c r="B232" s="12" t="s">
        <v>117</v>
      </c>
      <c r="C232" s="13">
        <v>994</v>
      </c>
      <c r="D232" s="47">
        <v>70114</v>
      </c>
      <c r="E232" s="47">
        <v>36566</v>
      </c>
      <c r="F232" s="47"/>
      <c r="G232" s="47">
        <v>106680</v>
      </c>
      <c r="H232" s="57">
        <v>1914</v>
      </c>
      <c r="I232" s="14">
        <v>7524</v>
      </c>
      <c r="J232" s="14">
        <v>1266</v>
      </c>
      <c r="K232" s="14">
        <v>4303</v>
      </c>
      <c r="L232" s="14"/>
      <c r="M232" s="17"/>
      <c r="N232" s="15">
        <v>15007</v>
      </c>
      <c r="O232" s="14"/>
      <c r="P232" s="14"/>
      <c r="Q232" s="25"/>
      <c r="R232" s="15">
        <v>18237</v>
      </c>
      <c r="S232" s="14"/>
      <c r="T232" s="14">
        <v>548</v>
      </c>
      <c r="U232" s="14"/>
      <c r="V232" s="14">
        <v>300</v>
      </c>
      <c r="W232" s="55"/>
      <c r="X232" s="14"/>
      <c r="Y232" s="18"/>
      <c r="Z232" s="19">
        <v>848</v>
      </c>
      <c r="AA232" s="19">
        <v>122535</v>
      </c>
    </row>
    <row r="233" spans="1:27" ht="15">
      <c r="A233" s="12" t="s">
        <v>221</v>
      </c>
      <c r="B233" s="12" t="s">
        <v>14</v>
      </c>
      <c r="C233" s="13">
        <v>690</v>
      </c>
      <c r="D233" s="47">
        <v>83892</v>
      </c>
      <c r="E233" s="47">
        <v>14187</v>
      </c>
      <c r="F233" s="47">
        <v>8500</v>
      </c>
      <c r="G233" s="47">
        <v>106579</v>
      </c>
      <c r="H233" s="57">
        <v>1717</v>
      </c>
      <c r="I233" s="14">
        <v>4984</v>
      </c>
      <c r="J233" s="14">
        <v>238</v>
      </c>
      <c r="K233" s="14">
        <v>4201</v>
      </c>
      <c r="L233" s="14"/>
      <c r="M233" s="16"/>
      <c r="N233" s="15">
        <v>11140</v>
      </c>
      <c r="O233" s="14"/>
      <c r="P233" s="14"/>
      <c r="Q233" s="50"/>
      <c r="R233" s="15">
        <v>26050</v>
      </c>
      <c r="S233" s="14"/>
      <c r="T233" s="14">
        <v>285</v>
      </c>
      <c r="U233" s="14"/>
      <c r="V233" s="14">
        <v>7881</v>
      </c>
      <c r="W233" s="55">
        <v>0</v>
      </c>
      <c r="X233" s="14">
        <v>98000</v>
      </c>
      <c r="Y233" s="18" t="s">
        <v>412</v>
      </c>
      <c r="Z233" s="19">
        <v>106166</v>
      </c>
      <c r="AA233" s="19">
        <v>223885</v>
      </c>
    </row>
    <row r="234" spans="1:27" ht="15">
      <c r="A234" s="12" t="s">
        <v>263</v>
      </c>
      <c r="B234" s="12" t="s">
        <v>109</v>
      </c>
      <c r="C234" s="13">
        <v>688</v>
      </c>
      <c r="D234" s="47">
        <v>22235</v>
      </c>
      <c r="E234" s="47">
        <v>11674</v>
      </c>
      <c r="F234" s="47">
        <v>6150</v>
      </c>
      <c r="G234" s="47">
        <v>40059</v>
      </c>
      <c r="H234" s="57">
        <v>65</v>
      </c>
      <c r="I234" s="14">
        <v>2274</v>
      </c>
      <c r="J234" s="14">
        <v>229</v>
      </c>
      <c r="K234" s="14">
        <v>225</v>
      </c>
      <c r="L234" s="14"/>
      <c r="M234" s="20"/>
      <c r="N234" s="15">
        <v>2793</v>
      </c>
      <c r="O234" s="14"/>
      <c r="P234" s="14"/>
      <c r="Q234" s="50"/>
      <c r="R234" s="15">
        <v>15734</v>
      </c>
      <c r="S234" s="14"/>
      <c r="T234" s="14">
        <v>105</v>
      </c>
      <c r="U234" s="14">
        <v>12</v>
      </c>
      <c r="V234" s="14">
        <v>1500</v>
      </c>
      <c r="W234" s="55">
        <v>0</v>
      </c>
      <c r="X234" s="14">
        <v>0</v>
      </c>
      <c r="Y234" s="18"/>
      <c r="Z234" s="19">
        <v>1617</v>
      </c>
      <c r="AA234" s="19">
        <v>44469</v>
      </c>
    </row>
    <row r="235" spans="1:27" ht="15">
      <c r="A235" s="12" t="s">
        <v>97</v>
      </c>
      <c r="B235" s="12" t="s">
        <v>67</v>
      </c>
      <c r="C235" s="13">
        <v>679</v>
      </c>
      <c r="D235" s="47">
        <v>27504</v>
      </c>
      <c r="E235" s="47">
        <v>5801</v>
      </c>
      <c r="F235" s="47"/>
      <c r="G235" s="47">
        <v>33305</v>
      </c>
      <c r="H235" s="57">
        <v>0</v>
      </c>
      <c r="I235" s="14">
        <v>2645</v>
      </c>
      <c r="J235" s="14">
        <v>82</v>
      </c>
      <c r="K235" s="14">
        <v>10</v>
      </c>
      <c r="L235" s="14"/>
      <c r="M235" s="20"/>
      <c r="N235" s="15">
        <v>2737</v>
      </c>
      <c r="O235" s="14"/>
      <c r="P235" s="14"/>
      <c r="Q235" s="50"/>
      <c r="R235" s="15">
        <v>0</v>
      </c>
      <c r="S235" s="14"/>
      <c r="T235" s="14">
        <v>0</v>
      </c>
      <c r="U235" s="14"/>
      <c r="V235" s="14"/>
      <c r="W235" s="55">
        <v>0</v>
      </c>
      <c r="X235" s="14">
        <v>0</v>
      </c>
      <c r="Y235" s="18"/>
      <c r="Z235" s="27">
        <v>0</v>
      </c>
      <c r="AA235" s="27">
        <v>36042</v>
      </c>
    </row>
    <row r="236" spans="1:27" ht="15">
      <c r="A236" s="12" t="s">
        <v>608</v>
      </c>
      <c r="B236" s="12" t="s">
        <v>40</v>
      </c>
      <c r="C236" s="13">
        <v>562</v>
      </c>
      <c r="D236" s="47">
        <v>44526</v>
      </c>
      <c r="E236" s="47">
        <v>8710</v>
      </c>
      <c r="F236" s="47"/>
      <c r="G236" s="47">
        <v>53236</v>
      </c>
      <c r="H236" s="57">
        <v>0</v>
      </c>
      <c r="I236" s="14">
        <v>1884</v>
      </c>
      <c r="J236" s="14">
        <v>486</v>
      </c>
      <c r="K236" s="14">
        <v>0</v>
      </c>
      <c r="L236" s="14"/>
      <c r="M236" s="20"/>
      <c r="N236" s="15">
        <v>2370</v>
      </c>
      <c r="O236" s="14"/>
      <c r="P236" s="14"/>
      <c r="Q236" s="25"/>
      <c r="R236" s="15">
        <v>0</v>
      </c>
      <c r="S236" s="14"/>
      <c r="T236" s="14">
        <v>97</v>
      </c>
      <c r="U236" s="14">
        <v>202</v>
      </c>
      <c r="V236" s="14">
        <v>2475</v>
      </c>
      <c r="W236" s="55">
        <v>1800</v>
      </c>
      <c r="X236" s="14">
        <v>440</v>
      </c>
      <c r="Y236" s="18"/>
      <c r="Z236" s="19">
        <v>5014</v>
      </c>
      <c r="AA236" s="19">
        <v>60620</v>
      </c>
    </row>
    <row r="237" spans="1:27" ht="15">
      <c r="A237" s="12" t="s">
        <v>192</v>
      </c>
      <c r="B237" s="12" t="s">
        <v>31</v>
      </c>
      <c r="C237" s="13">
        <v>494</v>
      </c>
      <c r="D237" s="47">
        <v>9356</v>
      </c>
      <c r="E237" s="47">
        <v>3094</v>
      </c>
      <c r="F237" s="47">
        <v>500</v>
      </c>
      <c r="G237" s="47">
        <v>12950</v>
      </c>
      <c r="H237" s="57">
        <v>0</v>
      </c>
      <c r="I237" s="14">
        <v>813</v>
      </c>
      <c r="J237" s="14">
        <v>31</v>
      </c>
      <c r="K237" s="14">
        <v>0</v>
      </c>
      <c r="L237" s="14"/>
      <c r="M237" s="20"/>
      <c r="N237" s="15">
        <v>844</v>
      </c>
      <c r="O237" s="14"/>
      <c r="P237" s="14"/>
      <c r="Q237" s="50"/>
      <c r="R237" s="15">
        <v>25906</v>
      </c>
      <c r="S237" s="14"/>
      <c r="T237" s="14">
        <v>67</v>
      </c>
      <c r="U237" s="14">
        <v>139</v>
      </c>
      <c r="V237" s="14">
        <v>100</v>
      </c>
      <c r="W237" s="55">
        <v>0</v>
      </c>
      <c r="X237" s="14">
        <v>0</v>
      </c>
      <c r="Y237" s="21" t="s">
        <v>423</v>
      </c>
      <c r="Z237" s="19">
        <v>306</v>
      </c>
      <c r="AA237" s="19">
        <v>14100</v>
      </c>
    </row>
    <row r="238" spans="1:27" ht="15">
      <c r="A238" s="12" t="s">
        <v>326</v>
      </c>
      <c r="B238" s="12" t="s">
        <v>40</v>
      </c>
      <c r="C238" s="13">
        <v>155</v>
      </c>
      <c r="D238" s="47">
        <v>16081</v>
      </c>
      <c r="E238" s="47">
        <v>3458</v>
      </c>
      <c r="F238" s="47"/>
      <c r="G238" s="47">
        <v>19539</v>
      </c>
      <c r="H238" s="57">
        <v>0</v>
      </c>
      <c r="I238" s="14">
        <v>228</v>
      </c>
      <c r="J238" s="14">
        <v>108</v>
      </c>
      <c r="K238" s="14">
        <v>0</v>
      </c>
      <c r="L238" s="14"/>
      <c r="M238" s="20"/>
      <c r="N238" s="15">
        <v>336</v>
      </c>
      <c r="O238" s="14"/>
      <c r="P238" s="14"/>
      <c r="Q238" s="50"/>
      <c r="R238" s="15">
        <v>0</v>
      </c>
      <c r="S238" s="14"/>
      <c r="T238" s="14">
        <v>0</v>
      </c>
      <c r="U238" s="14"/>
      <c r="V238" s="14">
        <v>175</v>
      </c>
      <c r="W238" s="55">
        <v>0</v>
      </c>
      <c r="X238" s="14">
        <v>162</v>
      </c>
      <c r="Y238" s="18"/>
      <c r="Z238" s="19">
        <v>337</v>
      </c>
      <c r="AA238" s="19">
        <v>20212</v>
      </c>
    </row>
  </sheetData>
  <sheetProtection/>
  <mergeCells count="4">
    <mergeCell ref="D1:G1"/>
    <mergeCell ref="H1:N1"/>
    <mergeCell ref="O1:R1"/>
    <mergeCell ref="S1:Y1"/>
  </mergeCells>
  <printOptions gridLines="1" horizontalCentered="1"/>
  <pageMargins left="0.32" right="0.22" top="0.63" bottom="0.75" header="0.3" footer="0.3"/>
  <pageSetup fitToHeight="0" fitToWidth="3" horizontalDpi="600" verticalDpi="600" orientation="landscape" pageOrder="overThenDown" scale="80" r:id="rId1"/>
  <headerFooter>
    <oddHeader>&amp;C2023 Indiana Public Library Statistics 
Library Operating Revenue</oddHeader>
    <oddFooter>&amp;LIndiana State Library
Library Development Office&amp;CLast modified: 05/29/24&amp;R&amp;P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workbookViewId="0" topLeftCell="A1">
      <selection activeCell="D1" sqref="D1"/>
    </sheetView>
  </sheetViews>
  <sheetFormatPr defaultColWidth="9.140625" defaultRowHeight="15"/>
  <cols>
    <col min="1" max="1" width="14.7109375" style="32" customWidth="1"/>
    <col min="2" max="2" width="20.8515625" style="32" bestFit="1" customWidth="1"/>
    <col min="3" max="3" width="11.00390625" style="46" customWidth="1"/>
    <col min="4" max="4" width="16.28125" style="32" bestFit="1" customWidth="1"/>
    <col min="5" max="5" width="14.28125" style="32" bestFit="1" customWidth="1"/>
    <col min="6" max="6" width="12.57421875" style="32" bestFit="1" customWidth="1"/>
    <col min="7" max="7" width="16.28125" style="32" customWidth="1"/>
    <col min="8" max="8" width="13.57421875" style="32" bestFit="1" customWidth="1"/>
    <col min="9" max="9" width="15.28125" style="32" bestFit="1" customWidth="1"/>
    <col min="10" max="10" width="14.28125" style="32" bestFit="1" customWidth="1"/>
    <col min="11" max="11" width="14.28125" style="32" customWidth="1"/>
    <col min="12" max="12" width="12.57421875" style="32" bestFit="1" customWidth="1"/>
    <col min="13" max="13" width="15.28125" style="32" bestFit="1" customWidth="1"/>
    <col min="14" max="15" width="12.57421875" style="32" bestFit="1" customWidth="1"/>
    <col min="16" max="16" width="14.28125" style="32" bestFit="1" customWidth="1"/>
    <col min="17" max="17" width="15.421875" style="32" customWidth="1"/>
    <col min="18" max="18" width="14.28125" style="32" bestFit="1" customWidth="1"/>
    <col min="19" max="19" width="13.7109375" style="32" bestFit="1" customWidth="1"/>
    <col min="20" max="20" width="12.57421875" style="32" bestFit="1" customWidth="1"/>
    <col min="21" max="22" width="14.28125" style="32" bestFit="1" customWidth="1"/>
    <col min="23" max="23" width="16.28125" style="32" customWidth="1"/>
    <col min="24" max="24" width="16.8515625" style="32" customWidth="1"/>
    <col min="25" max="25" width="13.7109375" style="32" bestFit="1" customWidth="1"/>
    <col min="26" max="26" width="11.140625" style="32" bestFit="1" customWidth="1"/>
    <col min="27" max="27" width="16.28125" style="32" bestFit="1" customWidth="1"/>
    <col min="28" max="16384" width="9.140625" style="32" customWidth="1"/>
  </cols>
  <sheetData>
    <row r="1" spans="1:8" ht="51" customHeight="1">
      <c r="A1" s="84" t="s">
        <v>605</v>
      </c>
      <c r="B1" s="84"/>
      <c r="C1" s="84"/>
      <c r="D1" s="78"/>
      <c r="E1" s="78"/>
      <c r="F1" s="78"/>
      <c r="G1" s="78"/>
      <c r="H1" s="78"/>
    </row>
    <row r="2" spans="3:24" ht="75">
      <c r="C2" s="67" t="s">
        <v>416</v>
      </c>
      <c r="D2" s="33" t="s">
        <v>382</v>
      </c>
      <c r="E2" s="34" t="s">
        <v>345</v>
      </c>
      <c r="F2" s="33" t="s">
        <v>0</v>
      </c>
      <c r="G2" s="33" t="s">
        <v>346</v>
      </c>
      <c r="H2" s="33" t="s">
        <v>330</v>
      </c>
      <c r="I2" s="33" t="s">
        <v>328</v>
      </c>
      <c r="J2" s="33" t="s">
        <v>329</v>
      </c>
      <c r="K2" s="33" t="s">
        <v>381</v>
      </c>
      <c r="L2" s="33" t="s">
        <v>1</v>
      </c>
      <c r="M2" s="33" t="s">
        <v>359</v>
      </c>
      <c r="N2" s="33" t="s">
        <v>331</v>
      </c>
      <c r="O2" s="33" t="s">
        <v>349</v>
      </c>
      <c r="P2" s="33" t="s">
        <v>393</v>
      </c>
      <c r="Q2" s="33" t="s">
        <v>332</v>
      </c>
      <c r="R2" s="33" t="s">
        <v>2</v>
      </c>
      <c r="S2" s="33" t="s">
        <v>3</v>
      </c>
      <c r="T2" s="33" t="s">
        <v>350</v>
      </c>
      <c r="U2" s="33" t="s">
        <v>351</v>
      </c>
      <c r="V2" s="33" t="s">
        <v>4</v>
      </c>
      <c r="W2" s="33" t="s">
        <v>394</v>
      </c>
      <c r="X2" s="34" t="s">
        <v>395</v>
      </c>
    </row>
    <row r="3" spans="1:24" ht="15">
      <c r="A3" s="35"/>
      <c r="B3" s="36"/>
      <c r="C3" s="68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6" ht="15">
      <c r="A4" s="37"/>
      <c r="B4" s="64" t="s">
        <v>614</v>
      </c>
      <c r="C4" s="69" t="s">
        <v>615</v>
      </c>
      <c r="D4" s="39">
        <f>SUM('Table 5'!D3:D238)</f>
        <v>306310790</v>
      </c>
      <c r="E4" s="39">
        <f>SUM('Table 5'!E3:E238)</f>
        <v>96356299</v>
      </c>
      <c r="F4" s="39">
        <f>SUM('Table 5'!F3:F238)</f>
        <v>1545561</v>
      </c>
      <c r="G4" s="39">
        <f>SUM('Table 5'!G3:G238)</f>
        <v>404212650</v>
      </c>
      <c r="H4" s="39">
        <f>SUM('Table 5'!H3:H238)</f>
        <v>1533678</v>
      </c>
      <c r="I4" s="39">
        <f>SUM('Table 5'!I3:I238)</f>
        <v>21312501</v>
      </c>
      <c r="J4" s="39">
        <f>SUM('Table 5'!J3:J238)</f>
        <v>2240710</v>
      </c>
      <c r="K4" s="39">
        <f>SUM('Table 5'!K3:K238)</f>
        <v>1350463</v>
      </c>
      <c r="L4" s="39">
        <f>SUM('Table 5'!L3:L238)</f>
        <v>349306</v>
      </c>
      <c r="M4" s="39">
        <f>SUM('Table 5'!N3:N238)</f>
        <v>26786658</v>
      </c>
      <c r="N4" s="39">
        <f>SUM('Table 5'!O3:O238)</f>
        <v>7493</v>
      </c>
      <c r="O4" s="39">
        <f>SUM('Table 5'!P3:P238)</f>
        <v>957275</v>
      </c>
      <c r="P4" s="39">
        <f>SUM('Table 5'!R3:R238)</f>
        <v>3311310</v>
      </c>
      <c r="Q4" s="39">
        <f>SUM('Table 5'!S3:S238)</f>
        <v>116099.47</v>
      </c>
      <c r="R4" s="39">
        <f>SUM('Table 5'!T3:T238)</f>
        <v>3127996</v>
      </c>
      <c r="S4" s="39">
        <f>SUM('Table 5'!U3:U238)</f>
        <v>12079255</v>
      </c>
      <c r="T4" s="39">
        <f>SUM('Table 5'!V3:V238)</f>
        <v>3367336</v>
      </c>
      <c r="U4" s="39">
        <f>SUM('Table 5'!W3:W238)</f>
        <v>6358870</v>
      </c>
      <c r="V4" s="39">
        <f>SUM('Table 5'!X3:X238)</f>
        <v>6538616</v>
      </c>
      <c r="W4" s="39">
        <f>SUM('Table 5'!Z3:Z238)</f>
        <v>31588172</v>
      </c>
      <c r="X4" s="39">
        <f>SUM('Table 5'!AA3:AA238)</f>
        <v>463552248</v>
      </c>
      <c r="Y4" s="39"/>
      <c r="Z4" s="39"/>
    </row>
    <row r="5" spans="1:26" ht="15">
      <c r="A5" s="37" t="s">
        <v>347</v>
      </c>
      <c r="B5" s="64" t="s">
        <v>616</v>
      </c>
      <c r="C5" s="69" t="s">
        <v>617</v>
      </c>
      <c r="D5" s="39">
        <f>AVERAGE('Table 5'!D3:D238)</f>
        <v>1297927.0762711863</v>
      </c>
      <c r="E5" s="39">
        <f>AVERAGE('Table 5'!E3:E238)</f>
        <v>411779.05555555556</v>
      </c>
      <c r="F5" s="39">
        <f>AVERAGE('Table 5'!F3:F238)</f>
        <v>35943.27906976744</v>
      </c>
      <c r="G5" s="39">
        <f>AVERAGE('Table 5'!G3:G238)</f>
        <v>1712765.4661016949</v>
      </c>
      <c r="H5" s="39">
        <f>AVERAGE('Table 5'!H3:H238)</f>
        <v>6554.179487179487</v>
      </c>
      <c r="I5" s="39">
        <f>AVERAGE('Table 5'!I3:I238)</f>
        <v>90691.49361702127</v>
      </c>
      <c r="J5" s="39">
        <f>AVERAGE('Table 5'!J3:J238)</f>
        <v>9494.533898305084</v>
      </c>
      <c r="K5" s="39">
        <f>AVERAGE('Table 5'!K3:K238)</f>
        <v>5722.300847457627</v>
      </c>
      <c r="L5" s="39">
        <f>AVERAGE('Table 5'!L3:L238)</f>
        <v>12475.214285714286</v>
      </c>
      <c r="M5" s="39">
        <f>AVERAGE('Table 5'!N3:N238)</f>
        <v>113502.78813559322</v>
      </c>
      <c r="N5" s="39">
        <f>AVERAGE('Table 5'!O3:O238)</f>
        <v>7493</v>
      </c>
      <c r="O5" s="39">
        <f>AVERAGE('Table 5'!P3:P238)</f>
        <v>50382.89473684211</v>
      </c>
      <c r="P5" s="39">
        <f>AVERAGE('Table 5'!R3:R238)</f>
        <v>14030.974576271186</v>
      </c>
      <c r="Q5" s="39">
        <f>AVERAGE('Table 5'!S3:S238)</f>
        <v>4299.98037037037</v>
      </c>
      <c r="R5" s="39">
        <f>AVERAGE('Table 5'!T3:T238)</f>
        <v>13254.22033898305</v>
      </c>
      <c r="S5" s="39">
        <f>AVERAGE('Table 5'!U3:U238)</f>
        <v>61944.89743589744</v>
      </c>
      <c r="T5" s="39">
        <f>AVERAGE('Table 5'!V3:V238)</f>
        <v>16752.915422885573</v>
      </c>
      <c r="U5" s="39">
        <f>AVERAGE('Table 5'!W3:W238)</f>
        <v>31170.93137254902</v>
      </c>
      <c r="V5" s="39">
        <f>AVERAGE('Table 5'!X3:X238)</f>
        <v>28931.929203539825</v>
      </c>
      <c r="W5" s="39">
        <f>AVERAGE('Table 5'!Z3:Z238)</f>
        <v>133848.18644067796</v>
      </c>
      <c r="X5" s="39">
        <f>AVERAGE('Table 5'!AA3:AA238)</f>
        <v>1964204.440677966</v>
      </c>
      <c r="Y5" s="39"/>
      <c r="Z5" s="39"/>
    </row>
    <row r="6" spans="1:26" s="43" customFormat="1" ht="15">
      <c r="A6" s="40"/>
      <c r="B6" s="65" t="s">
        <v>618</v>
      </c>
      <c r="C6" s="70" t="s">
        <v>619</v>
      </c>
      <c r="D6" s="42">
        <f>MEDIAN('Table 5'!D3:D238)</f>
        <v>394463</v>
      </c>
      <c r="E6" s="42">
        <f>MEDIAN('Table 5'!E3:E238)</f>
        <v>122027</v>
      </c>
      <c r="F6" s="42">
        <f>MEDIAN('Table 5'!F3:F238)</f>
        <v>3500</v>
      </c>
      <c r="G6" s="42">
        <f>MEDIAN('Table 5'!G3:G238)</f>
        <v>556301.5</v>
      </c>
      <c r="H6" s="42">
        <f>MEDIAN('Table 5'!H3:H238)</f>
        <v>1122</v>
      </c>
      <c r="I6" s="42">
        <f>MEDIAN('Table 5'!I3:I238)</f>
        <v>28023</v>
      </c>
      <c r="J6" s="42">
        <f>MEDIAN('Table 5'!J3:J238)</f>
        <v>2198</v>
      </c>
      <c r="K6" s="42">
        <f>MEDIAN('Table 5'!K3:K238)</f>
        <v>4175.5</v>
      </c>
      <c r="L6" s="42">
        <f>MEDIAN('Table 5'!L3:L238)</f>
        <v>3498</v>
      </c>
      <c r="M6" s="42">
        <f>MEDIAN('Table 5'!N3:N238)</f>
        <v>42136.5</v>
      </c>
      <c r="N6" s="42">
        <f>MEDIAN('Table 5'!O3:O238)</f>
        <v>7493</v>
      </c>
      <c r="O6" s="42">
        <f>MEDIAN('Table 5'!P3:P238)</f>
        <v>24564</v>
      </c>
      <c r="P6" s="42">
        <f>MEDIAN('Table 5'!R3:R238)</f>
        <v>5216</v>
      </c>
      <c r="Q6" s="42">
        <f>MEDIAN('Table 5'!S3:S238)</f>
        <v>878.49</v>
      </c>
      <c r="R6" s="42">
        <f>MEDIAN('Table 5'!T3:T238)</f>
        <v>3929</v>
      </c>
      <c r="S6" s="42">
        <f>MEDIAN('Table 5'!U3:U238)</f>
        <v>4704</v>
      </c>
      <c r="T6" s="42">
        <f>MEDIAN('Table 5'!V3:V238)</f>
        <v>3586</v>
      </c>
      <c r="U6" s="42">
        <f>MEDIAN('Table 5'!W3:W238)</f>
        <v>0</v>
      </c>
      <c r="V6" s="42">
        <f>MEDIAN('Table 5'!X3:X238)</f>
        <v>3008.5</v>
      </c>
      <c r="W6" s="42">
        <f>MEDIAN('Table 5'!Z3:Z238)</f>
        <v>29614</v>
      </c>
      <c r="X6" s="42">
        <f>MEDIAN('Table 5'!AA3:AA238)</f>
        <v>653265</v>
      </c>
      <c r="Y6" s="42"/>
      <c r="Z6" s="42"/>
    </row>
    <row r="7" spans="1:3" ht="15">
      <c r="A7" s="37" t="s">
        <v>336</v>
      </c>
      <c r="B7" s="66"/>
      <c r="C7" s="69"/>
    </row>
    <row r="8" spans="1:24" ht="15">
      <c r="A8" s="37" t="s">
        <v>337</v>
      </c>
      <c r="B8" s="64" t="s">
        <v>339</v>
      </c>
      <c r="C8" s="69" t="s">
        <v>620</v>
      </c>
      <c r="D8" s="39">
        <f>SUM('Table 5'!D3:D38)</f>
        <v>200653367</v>
      </c>
      <c r="E8" s="39">
        <f>SUM('Table 5'!E3:E38)</f>
        <v>55645683</v>
      </c>
      <c r="F8" s="39">
        <f>SUM('Table 5'!F3:F38)</f>
        <v>252607</v>
      </c>
      <c r="G8" s="39">
        <f>SUM('Table 5'!G3:G38)</f>
        <v>256551657</v>
      </c>
      <c r="H8" s="39">
        <f>SUM('Table 5'!H3:H38)</f>
        <v>1111036</v>
      </c>
      <c r="I8" s="39">
        <f>SUM('Table 5'!I3:I38)</f>
        <v>14273681</v>
      </c>
      <c r="J8" s="39">
        <f>SUM('Table 5'!J3:J38)</f>
        <v>1544909</v>
      </c>
      <c r="K8" s="39">
        <f>SUM('Table 5'!K3:K38)</f>
        <v>374017</v>
      </c>
      <c r="L8" s="39">
        <f>SUM('Table 5'!L3:L38)</f>
        <v>34190</v>
      </c>
      <c r="M8" s="39">
        <f>SUM('Table 5'!N3:N38)</f>
        <v>17337833</v>
      </c>
      <c r="N8" s="39">
        <f>SUM('Table 5'!O3:O38)</f>
        <v>7493</v>
      </c>
      <c r="O8" s="39">
        <f>SUM('Table 5'!P3:P38)</f>
        <v>491429</v>
      </c>
      <c r="P8" s="39">
        <f>SUM('Table 5'!R3:R38)</f>
        <v>421997</v>
      </c>
      <c r="Q8" s="39">
        <f>SUM('Table 5'!S3:S38)</f>
        <v>98483.62</v>
      </c>
      <c r="R8" s="39">
        <f>SUM('Table 5'!T3:T38)</f>
        <v>1827239</v>
      </c>
      <c r="S8" s="39">
        <f>SUM('Table 5'!U3:U38)</f>
        <v>8430592</v>
      </c>
      <c r="T8" s="39">
        <f>SUM('Table 5'!V3:V38)</f>
        <v>1540766</v>
      </c>
      <c r="U8" s="39">
        <f>SUM('Table 5'!W3:W38)</f>
        <v>5167017</v>
      </c>
      <c r="V8" s="39">
        <f>SUM('Table 5'!X3:X38)</f>
        <v>4363920</v>
      </c>
      <c r="W8" s="39">
        <f>SUM('Table 5'!Z3:Z38)</f>
        <v>21428017</v>
      </c>
      <c r="X8" s="39">
        <f>SUM('Table 5'!AA3:AA38)</f>
        <v>295816429</v>
      </c>
    </row>
    <row r="9" spans="2:24" ht="13.5" customHeight="1">
      <c r="B9" s="64" t="s">
        <v>340</v>
      </c>
      <c r="C9" s="69" t="s">
        <v>621</v>
      </c>
      <c r="D9" s="39">
        <f>AVERAGE('Table 5'!D3:D38)</f>
        <v>5573704.638888889</v>
      </c>
      <c r="E9" s="39">
        <f>AVERAGE('Table 5'!E3:E38)</f>
        <v>1589876.657142857</v>
      </c>
      <c r="F9" s="39">
        <f>AVERAGE('Table 5'!F3:F38)</f>
        <v>63151.75</v>
      </c>
      <c r="G9" s="39">
        <f>AVERAGE('Table 5'!G3:G38)</f>
        <v>7126434.916666667</v>
      </c>
      <c r="H9" s="39">
        <f>AVERAGE('Table 5'!H3:H38)</f>
        <v>30862.11111111111</v>
      </c>
      <c r="I9" s="39">
        <f>AVERAGE('Table 5'!I3:I38)</f>
        <v>396491.1388888889</v>
      </c>
      <c r="J9" s="39">
        <f>AVERAGE('Table 5'!J3:J38)</f>
        <v>42914.13888888889</v>
      </c>
      <c r="K9" s="39">
        <f>AVERAGE('Table 5'!K3:K38)</f>
        <v>10389.361111111111</v>
      </c>
      <c r="L9" s="39">
        <f>AVERAGE('Table 5'!L3:L38)</f>
        <v>11396.666666666666</v>
      </c>
      <c r="M9" s="39">
        <f>AVERAGE('Table 5'!N3:N38)</f>
        <v>481606.47222222225</v>
      </c>
      <c r="N9" s="39">
        <f>AVERAGE('Table 5'!O3:O38)</f>
        <v>7493</v>
      </c>
      <c r="O9" s="39">
        <f>AVERAGE('Table 5'!P3:P38)</f>
        <v>70204.14285714286</v>
      </c>
      <c r="P9" s="39">
        <f>AVERAGE('Table 5'!R3:R38)</f>
        <v>11722.138888888889</v>
      </c>
      <c r="Q9" s="39">
        <f>AVERAGE('Table 5'!S3:S38)</f>
        <v>9848.362</v>
      </c>
      <c r="R9" s="39">
        <f>AVERAGE('Table 5'!T3:T38)</f>
        <v>50756.63888888889</v>
      </c>
      <c r="S9" s="39">
        <f>AVERAGE('Table 5'!U3:U38)</f>
        <v>271954.5806451613</v>
      </c>
      <c r="T9" s="39">
        <f>AVERAGE('Table 5'!V3:V38)</f>
        <v>48148.9375</v>
      </c>
      <c r="U9" s="39">
        <f>AVERAGE('Table 5'!W3:W38)</f>
        <v>156576.27272727274</v>
      </c>
      <c r="V9" s="39">
        <f>AVERAGE('Table 5'!X3:X38)</f>
        <v>121220</v>
      </c>
      <c r="W9" s="39">
        <f>AVERAGE('Table 5'!Z3:Z38)</f>
        <v>595222.6944444445</v>
      </c>
      <c r="X9" s="39">
        <f>AVERAGE('Table 5'!AA3:AA38)</f>
        <v>8217123.027777778</v>
      </c>
    </row>
    <row r="10" spans="1:24" s="43" customFormat="1" ht="15">
      <c r="A10" s="40" t="s">
        <v>417</v>
      </c>
      <c r="B10" s="65" t="s">
        <v>341</v>
      </c>
      <c r="C10" s="70" t="s">
        <v>622</v>
      </c>
      <c r="D10" s="42">
        <f>MEDIAN('Table 5'!D3:D38)</f>
        <v>3601302.5</v>
      </c>
      <c r="E10" s="42">
        <f>MEDIAN('Table 5'!E3:E38)</f>
        <v>778211</v>
      </c>
      <c r="F10" s="42">
        <f>MEDIAN('Table 5'!F3:F38)</f>
        <v>35688</v>
      </c>
      <c r="G10" s="42">
        <f>MEDIAN('Table 5'!G3:G38)</f>
        <v>4779643</v>
      </c>
      <c r="H10" s="42">
        <f>MEDIAN('Table 5'!H3:H38)</f>
        <v>8214</v>
      </c>
      <c r="I10" s="42">
        <f>MEDIAN('Table 5'!I3:I38)</f>
        <v>255608</v>
      </c>
      <c r="J10" s="42">
        <f>MEDIAN('Table 5'!J3:J38)</f>
        <v>19803</v>
      </c>
      <c r="K10" s="42">
        <f>MEDIAN('Table 5'!K3:K38)</f>
        <v>8418.5</v>
      </c>
      <c r="L10" s="42">
        <f>MEDIAN('Table 5'!L3:L38)</f>
        <v>417</v>
      </c>
      <c r="M10" s="42">
        <f>MEDIAN('Table 5'!N3:N38)</f>
        <v>318734</v>
      </c>
      <c r="N10" s="42">
        <f>MEDIAN('Table 5'!O3:O38)</f>
        <v>7493</v>
      </c>
      <c r="O10" s="42">
        <f>MEDIAN('Table 5'!P3:P38)</f>
        <v>40535</v>
      </c>
      <c r="P10" s="42">
        <f>MEDIAN('Table 5'!R3:R38)</f>
        <v>6629</v>
      </c>
      <c r="Q10" s="42">
        <f>MEDIAN('Table 5'!S3:S38)</f>
        <v>6657.450000000001</v>
      </c>
      <c r="R10" s="42">
        <f>MEDIAN('Table 5'!T3:T38)</f>
        <v>29853.5</v>
      </c>
      <c r="S10" s="42">
        <f>MEDIAN('Table 5'!U3:U38)</f>
        <v>79398</v>
      </c>
      <c r="T10" s="42">
        <f>MEDIAN('Table 5'!V3:V38)</f>
        <v>6118.5</v>
      </c>
      <c r="U10" s="42">
        <f>MEDIAN('Table 5'!W3:W38)</f>
        <v>3204</v>
      </c>
      <c r="V10" s="42">
        <f>MEDIAN('Table 5'!X3:X38)</f>
        <v>24466</v>
      </c>
      <c r="W10" s="42">
        <f>MEDIAN('Table 5'!Z3:Z38)</f>
        <v>185110</v>
      </c>
      <c r="X10" s="42">
        <f>MEDIAN('Table 5'!AA3:AA38)</f>
        <v>5303701</v>
      </c>
    </row>
    <row r="11" spans="1:3" ht="15">
      <c r="A11" s="37"/>
      <c r="B11" s="66"/>
      <c r="C11" s="71"/>
    </row>
    <row r="12" spans="1:24" ht="15">
      <c r="A12" s="37" t="s">
        <v>338</v>
      </c>
      <c r="B12" s="64" t="s">
        <v>339</v>
      </c>
      <c r="C12" s="71">
        <v>1557851</v>
      </c>
      <c r="D12" s="39">
        <f>SUM('Table 5'!D39:D110)</f>
        <v>77794423</v>
      </c>
      <c r="E12" s="39">
        <f>SUM('Table 5'!E39:E110)</f>
        <v>30169940</v>
      </c>
      <c r="F12" s="39">
        <f>SUM('Table 5'!F39:F110)</f>
        <v>1149145</v>
      </c>
      <c r="G12" s="39">
        <f>SUM('Table 5'!G39:G110)</f>
        <v>109113508</v>
      </c>
      <c r="H12" s="39">
        <f>SUM('Table 5'!H39:H110)</f>
        <v>315269</v>
      </c>
      <c r="I12" s="39">
        <f>SUM('Table 5'!I39:I110)</f>
        <v>5132904</v>
      </c>
      <c r="J12" s="39">
        <f>SUM('Table 5'!J39:J110)</f>
        <v>519034</v>
      </c>
      <c r="K12" s="39">
        <f>SUM('Table 5'!K39:K110)</f>
        <v>600866</v>
      </c>
      <c r="L12" s="39">
        <f>SUM('Table 5'!L39:L110)</f>
        <v>198441</v>
      </c>
      <c r="M12" s="39">
        <f>SUM('Table 5'!N39:N110)</f>
        <v>6766514</v>
      </c>
      <c r="N12" s="39">
        <f>SUM('Table 5'!O39:O110)</f>
        <v>0</v>
      </c>
      <c r="O12" s="39">
        <f>SUM('Table 5'!P39:P110)</f>
        <v>399829</v>
      </c>
      <c r="P12" s="39">
        <f>SUM('Table 5'!R39:R110)</f>
        <v>1610944</v>
      </c>
      <c r="Q12" s="39">
        <f>SUM('Table 5'!S39:S110)</f>
        <v>15002.91</v>
      </c>
      <c r="R12" s="39">
        <f>SUM('Table 5'!T39:T110)</f>
        <v>965401</v>
      </c>
      <c r="S12" s="39">
        <f>SUM('Table 5'!U39:U110)</f>
        <v>2782689</v>
      </c>
      <c r="T12" s="39">
        <f>SUM('Table 5'!V39:V110)</f>
        <v>1281724</v>
      </c>
      <c r="U12" s="39">
        <f>SUM('Table 5'!W39:W110)</f>
        <v>450665</v>
      </c>
      <c r="V12" s="39">
        <f>SUM('Table 5'!X39:X110)</f>
        <v>1268407</v>
      </c>
      <c r="W12" s="39">
        <f>SUM('Table 5'!Z39:Z110)</f>
        <v>6763890</v>
      </c>
      <c r="X12" s="39">
        <f>SUM('Table 5'!AA39:AA110)</f>
        <v>123043741</v>
      </c>
    </row>
    <row r="13" spans="1:24" ht="15">
      <c r="A13" s="38"/>
      <c r="B13" s="64" t="s">
        <v>340</v>
      </c>
      <c r="C13" s="71">
        <v>21637</v>
      </c>
      <c r="D13" s="39">
        <f>AVERAGE('Table 5'!D39:D110)</f>
        <v>1080478.0972222222</v>
      </c>
      <c r="E13" s="39">
        <f>AVERAGE('Table 5'!E39:E110)</f>
        <v>424928.7323943662</v>
      </c>
      <c r="F13" s="39">
        <f>AVERAGE('Table 5'!F39:F110)</f>
        <v>229829</v>
      </c>
      <c r="G13" s="39">
        <f>AVERAGE('Table 5'!G39:G110)</f>
        <v>1515465.388888889</v>
      </c>
      <c r="H13" s="39">
        <f>AVERAGE('Table 5'!H39:H110)</f>
        <v>4440.408450704225</v>
      </c>
      <c r="I13" s="39">
        <f>AVERAGE('Table 5'!I39:I110)</f>
        <v>71290.33333333333</v>
      </c>
      <c r="J13" s="39">
        <f>AVERAGE('Table 5'!J39:J110)</f>
        <v>7208.805555555556</v>
      </c>
      <c r="K13" s="39">
        <f>AVERAGE('Table 5'!K39:K110)</f>
        <v>8345.361111111111</v>
      </c>
      <c r="L13" s="39">
        <f>AVERAGE('Table 5'!L39:L110)</f>
        <v>24805.125</v>
      </c>
      <c r="M13" s="39">
        <f>AVERAGE('Table 5'!N39:N110)</f>
        <v>93979.36111111111</v>
      </c>
      <c r="N13" s="39" t="e">
        <f>AVERAGE('Table 5'!O39:O110)</f>
        <v>#DIV/0!</v>
      </c>
      <c r="O13" s="39">
        <f>AVERAGE('Table 5'!P39:P110)</f>
        <v>57118.42857142857</v>
      </c>
      <c r="P13" s="39">
        <f>AVERAGE('Table 5'!R39:R110)</f>
        <v>22374.222222222223</v>
      </c>
      <c r="Q13" s="39">
        <f>AVERAGE('Table 5'!S39:S110)</f>
        <v>1500.291</v>
      </c>
      <c r="R13" s="39">
        <f>AVERAGE('Table 5'!T39:T110)</f>
        <v>13408.347222222223</v>
      </c>
      <c r="S13" s="39">
        <f>AVERAGE('Table 5'!U39:U110)</f>
        <v>44169.666666666664</v>
      </c>
      <c r="T13" s="39">
        <f>AVERAGE('Table 5'!V39:V110)</f>
        <v>21724.13559322034</v>
      </c>
      <c r="U13" s="39">
        <f>AVERAGE('Table 5'!W39:W110)</f>
        <v>7041.640625</v>
      </c>
      <c r="V13" s="39">
        <f>AVERAGE('Table 5'!X39:X110)</f>
        <v>18120.1</v>
      </c>
      <c r="W13" s="39">
        <f>AVERAGE('Table 5'!Z39:Z110)</f>
        <v>93942.91666666667</v>
      </c>
      <c r="X13" s="39">
        <f>AVERAGE('Table 5'!AA39:AA110)</f>
        <v>1708940.8472222222</v>
      </c>
    </row>
    <row r="14" spans="1:24" s="43" customFormat="1" ht="15">
      <c r="A14" s="40" t="s">
        <v>418</v>
      </c>
      <c r="B14" s="65" t="s">
        <v>341</v>
      </c>
      <c r="C14" s="72">
        <v>19310</v>
      </c>
      <c r="D14" s="42">
        <f>MEDIAN('Table 5'!D39:D110)</f>
        <v>955476</v>
      </c>
      <c r="E14" s="42">
        <f>MEDIAN('Table 5'!E39:E110)</f>
        <v>376134</v>
      </c>
      <c r="F14" s="42">
        <f>MEDIAN('Table 5'!F39:F110)</f>
        <v>9650</v>
      </c>
      <c r="G14" s="42">
        <f>MEDIAN('Table 5'!G39:G110)</f>
        <v>1269701</v>
      </c>
      <c r="H14" s="42">
        <f>MEDIAN('Table 5'!H39:H110)</f>
        <v>3048</v>
      </c>
      <c r="I14" s="42">
        <f>MEDIAN('Table 5'!I39:I110)</f>
        <v>63570</v>
      </c>
      <c r="J14" s="42">
        <f>MEDIAN('Table 5'!J39:J110)</f>
        <v>5254</v>
      </c>
      <c r="K14" s="42">
        <f>MEDIAN('Table 5'!K39:K110)</f>
        <v>7452.5</v>
      </c>
      <c r="L14" s="42">
        <f>MEDIAN('Table 5'!L39:L110)</f>
        <v>9338.5</v>
      </c>
      <c r="M14" s="42">
        <f>MEDIAN('Table 5'!N39:N110)</f>
        <v>87425</v>
      </c>
      <c r="N14" s="42" t="e">
        <f>MEDIAN('Table 5'!O39:O110)</f>
        <v>#NUM!</v>
      </c>
      <c r="O14" s="42">
        <f>MEDIAN('Table 5'!P39:P110)</f>
        <v>31028</v>
      </c>
      <c r="P14" s="42">
        <f>MEDIAN('Table 5'!R39:R110)</f>
        <v>5681.5</v>
      </c>
      <c r="Q14" s="42">
        <f>MEDIAN('Table 5'!S39:S110)</f>
        <v>566.255</v>
      </c>
      <c r="R14" s="42">
        <f>MEDIAN('Table 5'!T39:T110)</f>
        <v>11307.5</v>
      </c>
      <c r="S14" s="42">
        <f>MEDIAN('Table 5'!U39:U110)</f>
        <v>11130</v>
      </c>
      <c r="T14" s="42">
        <f>MEDIAN('Table 5'!V39:V110)</f>
        <v>9232</v>
      </c>
      <c r="U14" s="42">
        <f>MEDIAN('Table 5'!W39:W110)</f>
        <v>750</v>
      </c>
      <c r="V14" s="42">
        <f>MEDIAN('Table 5'!X39:X110)</f>
        <v>4607</v>
      </c>
      <c r="W14" s="42">
        <f>MEDIAN('Table 5'!Z39:Z110)</f>
        <v>60035</v>
      </c>
      <c r="X14" s="42">
        <f>MEDIAN('Table 5'!AA39:AA110)</f>
        <v>1415949.5</v>
      </c>
    </row>
    <row r="15" spans="1:3" ht="15">
      <c r="A15" s="37"/>
      <c r="B15" s="66"/>
      <c r="C15" s="73"/>
    </row>
    <row r="16" spans="1:24" ht="15">
      <c r="A16" s="37" t="s">
        <v>342</v>
      </c>
      <c r="B16" s="64" t="s">
        <v>339</v>
      </c>
      <c r="C16" s="71">
        <v>517384</v>
      </c>
      <c r="D16" s="39">
        <f>SUM('Table 5'!D111:D238)</f>
        <v>27863000</v>
      </c>
      <c r="E16" s="39">
        <f>SUM('Table 5'!E111:E238)</f>
        <v>10540676</v>
      </c>
      <c r="F16" s="39">
        <f>SUM('Table 5'!F111:F238)</f>
        <v>143809</v>
      </c>
      <c r="G16" s="39">
        <f>SUM('Table 5'!G111:G238)</f>
        <v>38547485</v>
      </c>
      <c r="H16" s="39">
        <f>SUM('Table 5'!H111:H238)</f>
        <v>107373</v>
      </c>
      <c r="I16" s="39">
        <f>SUM('Table 5'!I111:I238)</f>
        <v>1905916</v>
      </c>
      <c r="J16" s="39">
        <f>SUM('Table 5'!J111:J238)</f>
        <v>176767</v>
      </c>
      <c r="K16" s="39">
        <f>SUM('Table 5'!K111:K238)</f>
        <v>375580</v>
      </c>
      <c r="L16" s="39">
        <f>SUM('Table 5'!L111:L238)</f>
        <v>116675</v>
      </c>
      <c r="M16" s="39">
        <f>SUM('Table 5'!N111:N238)</f>
        <v>2682311</v>
      </c>
      <c r="N16" s="39">
        <f>SUM('Table 5'!O111:O238)</f>
        <v>0</v>
      </c>
      <c r="O16" s="39">
        <f>SUM('Table 5'!P111:P238)</f>
        <v>66017</v>
      </c>
      <c r="P16" s="39">
        <f>SUM('Table 5'!R111:R238)</f>
        <v>1278369</v>
      </c>
      <c r="Q16" s="39">
        <f>SUM('Table 5'!S111:S238)</f>
        <v>2612.9400000000005</v>
      </c>
      <c r="R16" s="39">
        <f>SUM('Table 5'!T111:T238)</f>
        <v>335356</v>
      </c>
      <c r="S16" s="39">
        <f>SUM('Table 5'!U111:U238)</f>
        <v>865974</v>
      </c>
      <c r="T16" s="39">
        <f>SUM('Table 5'!V111:V238)</f>
        <v>544846</v>
      </c>
      <c r="U16" s="39">
        <f>SUM('Table 5'!W111:W238)</f>
        <v>741188</v>
      </c>
      <c r="V16" s="39">
        <f>SUM('Table 5'!X111:X238)</f>
        <v>906289</v>
      </c>
      <c r="W16" s="39">
        <f>SUM('Table 5'!Z111:Z238)</f>
        <v>3396265</v>
      </c>
      <c r="X16" s="39">
        <f>SUM('Table 5'!AA111:AA238)</f>
        <v>44692078</v>
      </c>
    </row>
    <row r="17" spans="2:24" ht="15">
      <c r="B17" s="64" t="s">
        <v>340</v>
      </c>
      <c r="C17" s="74">
        <v>4042</v>
      </c>
      <c r="D17" s="39">
        <f>AVERAGE('Table 5'!D111:D238)</f>
        <v>217679.6875</v>
      </c>
      <c r="E17" s="39">
        <f>AVERAGE('Table 5'!E111:E238)</f>
        <v>82349.03125</v>
      </c>
      <c r="F17" s="39">
        <f>AVERAGE('Table 5'!F111:F238)</f>
        <v>4229.676470588235</v>
      </c>
      <c r="G17" s="39">
        <f>AVERAGE('Table 5'!G111:G238)</f>
        <v>301152.2265625</v>
      </c>
      <c r="H17" s="39">
        <f>AVERAGE('Table 5'!H111:H238)</f>
        <v>845.4566929133858</v>
      </c>
      <c r="I17" s="39">
        <f>AVERAGE('Table 5'!I111:I238)</f>
        <v>15007.212598425196</v>
      </c>
      <c r="J17" s="39">
        <f>AVERAGE('Table 5'!J111:J238)</f>
        <v>1380.9921875</v>
      </c>
      <c r="K17" s="39">
        <f>AVERAGE('Table 5'!K111:K238)</f>
        <v>2934.21875</v>
      </c>
      <c r="L17" s="39">
        <f>AVERAGE('Table 5'!L111:L238)</f>
        <v>6863.235294117647</v>
      </c>
      <c r="M17" s="39">
        <f>AVERAGE('Table 5'!N111:N238)</f>
        <v>20955.5546875</v>
      </c>
      <c r="N17" s="39" t="e">
        <f>AVERAGE('Table 5'!O111:O238)</f>
        <v>#DIV/0!</v>
      </c>
      <c r="O17" s="39">
        <f>AVERAGE('Table 5'!P111:P238)</f>
        <v>13203.4</v>
      </c>
      <c r="P17" s="39">
        <f>AVERAGE('Table 5'!R111:R238)</f>
        <v>9987.2578125</v>
      </c>
      <c r="Q17" s="39">
        <f>AVERAGE('Table 5'!S111:S238)</f>
        <v>373.2771428571429</v>
      </c>
      <c r="R17" s="39">
        <f>AVERAGE('Table 5'!T111:T238)</f>
        <v>2619.96875</v>
      </c>
      <c r="S17" s="39">
        <f>AVERAGE('Table 5'!U111:U238)</f>
        <v>8574</v>
      </c>
      <c r="T17" s="39">
        <f>AVERAGE('Table 5'!V111:V238)</f>
        <v>4953.145454545454</v>
      </c>
      <c r="U17" s="39">
        <f>AVERAGE('Table 5'!W111:W238)</f>
        <v>6926.990654205608</v>
      </c>
      <c r="V17" s="39">
        <f>AVERAGE('Table 5'!X111:X238)</f>
        <v>7552.408333333334</v>
      </c>
      <c r="W17" s="39">
        <f>AVERAGE('Table 5'!Z111:Z238)</f>
        <v>26533.3203125</v>
      </c>
      <c r="X17" s="39">
        <f>AVERAGE('Table 5'!AA111:AA238)</f>
        <v>349156.859375</v>
      </c>
    </row>
    <row r="18" spans="1:24" s="43" customFormat="1" ht="15">
      <c r="A18" s="40" t="s">
        <v>419</v>
      </c>
      <c r="B18" s="41" t="s">
        <v>341</v>
      </c>
      <c r="C18" s="75">
        <v>3246.5</v>
      </c>
      <c r="D18" s="42">
        <f>MEDIAN('Table 5'!D111:D238)</f>
        <v>137419</v>
      </c>
      <c r="E18" s="42">
        <f>MEDIAN('Table 5'!E111:E238)</f>
        <v>46871.5</v>
      </c>
      <c r="F18" s="42">
        <f>MEDIAN('Table 5'!F111:F238)</f>
        <v>2840</v>
      </c>
      <c r="G18" s="42">
        <f>MEDIAN('Table 5'!G111:G238)</f>
        <v>200553.5</v>
      </c>
      <c r="H18" s="42">
        <f>MEDIAN('Table 5'!H111:H238)</f>
        <v>399</v>
      </c>
      <c r="I18" s="42">
        <f>MEDIAN('Table 5'!I111:I238)</f>
        <v>9444</v>
      </c>
      <c r="J18" s="42">
        <f>MEDIAN('Table 5'!J111:J238)</f>
        <v>816.5</v>
      </c>
      <c r="K18" s="42">
        <f>MEDIAN('Table 5'!K111:K238)</f>
        <v>2102</v>
      </c>
      <c r="L18" s="42">
        <f>MEDIAN('Table 5'!L111:L238)</f>
        <v>2962</v>
      </c>
      <c r="M18" s="42">
        <f>MEDIAN('Table 5'!N111:N238)</f>
        <v>15097.5</v>
      </c>
      <c r="N18" s="42" t="e">
        <f>MEDIAN('Table 5'!O111:O238)</f>
        <v>#NUM!</v>
      </c>
      <c r="O18" s="42">
        <f>MEDIAN('Table 5'!P111:P238)</f>
        <v>10000</v>
      </c>
      <c r="P18" s="42">
        <f>MEDIAN('Table 5'!R111:R238)</f>
        <v>337.5</v>
      </c>
      <c r="Q18" s="42">
        <f>MEDIAN('Table 5'!S111:S238)</f>
        <v>73.96</v>
      </c>
      <c r="R18" s="42">
        <f>MEDIAN('Table 5'!T111:T238)</f>
        <v>1382.5</v>
      </c>
      <c r="S18" s="42">
        <f>MEDIAN('Table 5'!U111:U238)</f>
        <v>535</v>
      </c>
      <c r="T18" s="42">
        <f>MEDIAN('Table 5'!V111:V238)</f>
        <v>1564</v>
      </c>
      <c r="U18" s="42">
        <f>MEDIAN('Table 5'!W111:W238)</f>
        <v>0</v>
      </c>
      <c r="V18" s="42">
        <f>MEDIAN('Table 5'!X111:X238)</f>
        <v>1368.5</v>
      </c>
      <c r="W18" s="42">
        <f>MEDIAN('Table 5'!Z111:Z238)</f>
        <v>10456</v>
      </c>
      <c r="X18" s="42">
        <f>MEDIAN('Table 5'!AA111:AA238)</f>
        <v>225109.5</v>
      </c>
    </row>
    <row r="19" spans="1:3" ht="15">
      <c r="A19" s="44"/>
      <c r="B19" s="44"/>
      <c r="C19" s="45"/>
    </row>
    <row r="20" spans="1:4" ht="28.5" customHeight="1">
      <c r="A20" s="83" t="s">
        <v>375</v>
      </c>
      <c r="B20" s="83"/>
      <c r="C20" s="83"/>
      <c r="D20" s="83"/>
    </row>
    <row r="28" ht="15">
      <c r="E28" s="79"/>
    </row>
  </sheetData>
  <sheetProtection/>
  <mergeCells count="2">
    <mergeCell ref="A20:D20"/>
    <mergeCell ref="A1:C1"/>
  </mergeCells>
  <printOptions horizontalCentered="1"/>
  <pageMargins left="0.5" right="0.44" top="0.75" bottom="0.75" header="0.3" footer="0.3"/>
  <pageSetup fitToWidth="0" fitToHeight="1" horizontalDpi="600" verticalDpi="600" orientation="landscape" pageOrder="overThenDown" r:id="rId1"/>
  <headerFooter>
    <oddFooter>&amp;LIndiana State Library
Library Development Office&amp;CLast modified: 05/29/2024&amp;R&amp;P</oddFooter>
  </headerFooter>
  <ignoredErrors>
    <ignoredError sqref="D8:X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2024-06-05T18:42:49Z</cp:lastPrinted>
  <dcterms:created xsi:type="dcterms:W3CDTF">2013-04-29T19:59:51Z</dcterms:created>
  <dcterms:modified xsi:type="dcterms:W3CDTF">2024-06-05T18:43:13Z</dcterms:modified>
  <cp:category/>
  <cp:version/>
  <cp:contentType/>
  <cp:contentStatus/>
</cp:coreProperties>
</file>